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公示" sheetId="4" r:id="rId1"/>
  </sheets>
  <definedNames>
    <definedName name="_xlnm.Print_Area" localSheetId="0">公示!#REF!</definedName>
    <definedName name="_xlnm.Print_Titles" localSheetId="0">公示!$4:$4</definedName>
  </definedNames>
  <calcPr calcId="144525"/>
</workbook>
</file>

<file path=xl/sharedStrings.xml><?xml version="1.0" encoding="utf-8"?>
<sst xmlns="http://schemas.openxmlformats.org/spreadsheetml/2006/main" count="41" uniqueCount="41">
  <si>
    <t>附件2</t>
  </si>
  <si>
    <t>2022年“珠江人才计划”资金分配表</t>
  </si>
  <si>
    <r>
      <rPr>
        <sz val="11"/>
        <color theme="1"/>
        <rFont val="宋体"/>
        <charset val="134"/>
      </rPr>
      <t>金额：万元</t>
    </r>
  </si>
  <si>
    <r>
      <rPr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</si>
  <si>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项目单位</t>
    </r>
  </si>
  <si>
    <r>
      <rPr>
        <b/>
        <sz val="12"/>
        <color theme="1"/>
        <rFont val="宋体"/>
        <charset val="134"/>
      </rPr>
      <t>补助金额</t>
    </r>
  </si>
  <si>
    <r>
      <rPr>
        <b/>
        <sz val="12"/>
        <color theme="1"/>
        <rFont val="宋体"/>
        <charset val="134"/>
      </rPr>
      <t>合计</t>
    </r>
  </si>
  <si>
    <r>
      <rPr>
        <b/>
        <sz val="12"/>
        <color theme="1"/>
        <rFont val="宋体"/>
        <charset val="134"/>
      </rPr>
      <t>省本级小计</t>
    </r>
  </si>
  <si>
    <t>省卫生健康委本部</t>
  </si>
  <si>
    <r>
      <rPr>
        <sz val="12"/>
        <rFont val="宋体"/>
        <charset val="134"/>
      </rPr>
      <t>广东省人民医院</t>
    </r>
  </si>
  <si>
    <r>
      <rPr>
        <sz val="12"/>
        <rFont val="宋体"/>
        <charset val="134"/>
      </rPr>
      <t>南方医科大学口腔医院</t>
    </r>
  </si>
  <si>
    <r>
      <rPr>
        <sz val="12"/>
        <rFont val="宋体"/>
        <charset val="134"/>
      </rPr>
      <t>广东医科大学附属医院</t>
    </r>
  </si>
  <si>
    <r>
      <rPr>
        <sz val="12"/>
        <rFont val="宋体"/>
        <charset val="134"/>
      </rPr>
      <t>汕头大学医学院第二附属医院</t>
    </r>
  </si>
  <si>
    <r>
      <rPr>
        <sz val="12"/>
        <rFont val="宋体"/>
        <charset val="134"/>
      </rPr>
      <t>中山大学孙逸仙纪念医院</t>
    </r>
  </si>
  <si>
    <r>
      <rPr>
        <sz val="12"/>
        <rFont val="宋体"/>
        <charset val="134"/>
      </rPr>
      <t>中山大学附属第三医院</t>
    </r>
  </si>
  <si>
    <r>
      <rPr>
        <sz val="12"/>
        <rFont val="宋体"/>
        <charset val="134"/>
      </rPr>
      <t>中山大学肿瘤防治中心</t>
    </r>
  </si>
  <si>
    <r>
      <rPr>
        <sz val="12"/>
        <rFont val="宋体"/>
        <charset val="134"/>
      </rPr>
      <t>暨南大学附属第一医院</t>
    </r>
  </si>
  <si>
    <r>
      <rPr>
        <sz val="12"/>
        <rFont val="宋体"/>
        <charset val="134"/>
      </rPr>
      <t>中山大学</t>
    </r>
  </si>
  <si>
    <r>
      <rPr>
        <sz val="12"/>
        <rFont val="宋体"/>
        <charset val="134"/>
      </rPr>
      <t>南方医科大学</t>
    </r>
  </si>
  <si>
    <r>
      <rPr>
        <sz val="12"/>
        <rFont val="宋体"/>
        <charset val="134"/>
      </rPr>
      <t>暨南大学</t>
    </r>
  </si>
  <si>
    <r>
      <rPr>
        <b/>
        <sz val="12"/>
        <rFont val="宋体"/>
        <charset val="134"/>
      </rPr>
      <t>广州市小计</t>
    </r>
  </si>
  <si>
    <r>
      <rPr>
        <sz val="12"/>
        <rFont val="宋体"/>
        <charset val="134"/>
      </rPr>
      <t>广州医科大学</t>
    </r>
  </si>
  <si>
    <r>
      <rPr>
        <sz val="12"/>
        <rFont val="宋体"/>
        <charset val="134"/>
      </rPr>
      <t>广州市妇女儿童医疗中心</t>
    </r>
  </si>
  <si>
    <r>
      <rPr>
        <b/>
        <sz val="12"/>
        <rFont val="宋体"/>
        <charset val="134"/>
      </rPr>
      <t>深圳市小计</t>
    </r>
  </si>
  <si>
    <r>
      <rPr>
        <sz val="12"/>
        <rFont val="宋体"/>
        <charset val="134"/>
      </rPr>
      <t>深圳大学总医院</t>
    </r>
  </si>
  <si>
    <r>
      <rPr>
        <sz val="12"/>
        <rFont val="宋体"/>
        <charset val="134"/>
      </rPr>
      <t>深圳市第三人民医院</t>
    </r>
  </si>
  <si>
    <r>
      <rPr>
        <sz val="12"/>
        <rFont val="宋体"/>
        <charset val="134"/>
      </rPr>
      <t>深圳市人民医院</t>
    </r>
  </si>
  <si>
    <r>
      <rPr>
        <sz val="12"/>
        <rFont val="宋体"/>
        <charset val="134"/>
      </rPr>
      <t>香港大学深圳医院</t>
    </r>
  </si>
  <si>
    <r>
      <rPr>
        <sz val="12"/>
        <rFont val="宋体"/>
        <charset val="134"/>
      </rPr>
      <t>中山大学附属第八医院（深圳福田）</t>
    </r>
  </si>
  <si>
    <r>
      <rPr>
        <b/>
        <sz val="12"/>
        <rFont val="宋体"/>
        <charset val="134"/>
      </rPr>
      <t>珠海市小计</t>
    </r>
  </si>
  <si>
    <r>
      <rPr>
        <sz val="12"/>
        <rFont val="宋体"/>
        <charset val="134"/>
      </rPr>
      <t>中山大学附属第五医院</t>
    </r>
  </si>
  <si>
    <r>
      <rPr>
        <b/>
        <sz val="12"/>
        <rFont val="宋体"/>
        <charset val="134"/>
      </rPr>
      <t>佛山市小计</t>
    </r>
  </si>
  <si>
    <r>
      <rPr>
        <sz val="12"/>
        <rFont val="宋体"/>
        <charset val="134"/>
      </rPr>
      <t>南方医科大学顺德医院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（佛山市顺德区第一人民医院）</t>
    </r>
  </si>
  <si>
    <r>
      <rPr>
        <b/>
        <sz val="12"/>
        <rFont val="宋体"/>
        <charset val="134"/>
      </rPr>
      <t>梅州市小计</t>
    </r>
  </si>
  <si>
    <r>
      <rPr>
        <sz val="12"/>
        <rFont val="宋体"/>
        <charset val="134"/>
      </rPr>
      <t>梅州市人民医院</t>
    </r>
  </si>
  <si>
    <r>
      <rPr>
        <b/>
        <sz val="12"/>
        <rFont val="宋体"/>
        <charset val="134"/>
      </rPr>
      <t>东莞市小计</t>
    </r>
  </si>
  <si>
    <r>
      <rPr>
        <sz val="12"/>
        <rFont val="宋体"/>
        <charset val="134"/>
      </rPr>
      <t>东莞市人民医院</t>
    </r>
  </si>
  <si>
    <r>
      <rPr>
        <b/>
        <sz val="12"/>
        <rFont val="宋体"/>
        <charset val="134"/>
      </rPr>
      <t>茂名市小计</t>
    </r>
  </si>
  <si>
    <r>
      <rPr>
        <sz val="12"/>
        <rFont val="宋体"/>
        <charset val="134"/>
      </rPr>
      <t>茂名市人民医院</t>
    </r>
  </si>
  <si>
    <r>
      <rPr>
        <b/>
        <sz val="12"/>
        <rFont val="宋体"/>
        <charset val="134"/>
      </rPr>
      <t>高州市小计</t>
    </r>
  </si>
  <si>
    <r>
      <rPr>
        <sz val="12"/>
        <rFont val="宋体"/>
        <charset val="134"/>
      </rPr>
      <t>高州市人民医院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</si>
</sst>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/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2"/>
  <sheetViews>
    <sheetView tabSelected="1" workbookViewId="0">
      <selection activeCell="D7" sqref="D7"/>
    </sheetView>
  </sheetViews>
  <sheetFormatPr defaultColWidth="9" defaultRowHeight="15" outlineLevelCol="2"/>
  <cols>
    <col min="1" max="1" width="9" style="1"/>
    <col min="2" max="2" width="47.375" style="1" customWidth="1"/>
    <col min="3" max="3" width="31.75" style="4" customWidth="1"/>
    <col min="4" max="4" width="40.375" style="1" customWidth="1"/>
    <col min="5" max="16384" width="9" style="1"/>
  </cols>
  <sheetData>
    <row r="1" s="1" customFormat="1" ht="21" customHeight="1" spans="1:3">
      <c r="A1" s="5" t="s">
        <v>0</v>
      </c>
      <c r="B1" s="6"/>
      <c r="C1" s="7"/>
    </row>
    <row r="2" s="1" customFormat="1" ht="26" customHeight="1" spans="1:3">
      <c r="A2" s="8" t="s">
        <v>1</v>
      </c>
      <c r="B2" s="8"/>
      <c r="C2" s="8"/>
    </row>
    <row r="3" s="1" customFormat="1" ht="20" customHeight="1" spans="1:3">
      <c r="A3" s="9"/>
      <c r="B3" s="9"/>
      <c r="C3" s="10" t="s">
        <v>2</v>
      </c>
    </row>
    <row r="4" s="2" customFormat="1" ht="37" customHeight="1" spans="1:3">
      <c r="A4" s="11" t="s">
        <v>3</v>
      </c>
      <c r="B4" s="12" t="s">
        <v>4</v>
      </c>
      <c r="C4" s="12" t="s">
        <v>5</v>
      </c>
    </row>
    <row r="5" s="2" customFormat="1" ht="37" customHeight="1" spans="1:3">
      <c r="A5" s="11"/>
      <c r="B5" s="12" t="s">
        <v>6</v>
      </c>
      <c r="C5" s="12">
        <f>SUM(C6:C39)/2</f>
        <v>2592.5</v>
      </c>
    </row>
    <row r="6" s="2" customFormat="1" ht="37" customHeight="1" spans="1:3">
      <c r="A6" s="11"/>
      <c r="B6" s="12" t="s">
        <v>7</v>
      </c>
      <c r="C6" s="12">
        <f>SUM(C7:C18)</f>
        <v>1672.5</v>
      </c>
    </row>
    <row r="7" s="2" customFormat="1" ht="37" customHeight="1" spans="1:3">
      <c r="A7" s="13">
        <v>1</v>
      </c>
      <c r="B7" s="14" t="s">
        <v>8</v>
      </c>
      <c r="C7" s="15">
        <v>22.5</v>
      </c>
    </row>
    <row r="8" s="1" customFormat="1" ht="37" customHeight="1" spans="1:3">
      <c r="A8" s="13">
        <v>2</v>
      </c>
      <c r="B8" s="16" t="s">
        <v>9</v>
      </c>
      <c r="C8" s="15">
        <v>160</v>
      </c>
    </row>
    <row r="9" s="1" customFormat="1" ht="37" customHeight="1" spans="1:3">
      <c r="A9" s="13">
        <v>3</v>
      </c>
      <c r="B9" s="16" t="s">
        <v>10</v>
      </c>
      <c r="C9" s="15">
        <v>50</v>
      </c>
    </row>
    <row r="10" s="1" customFormat="1" ht="37" customHeight="1" spans="1:3">
      <c r="A10" s="13">
        <v>4</v>
      </c>
      <c r="B10" s="16" t="s">
        <v>11</v>
      </c>
      <c r="C10" s="15">
        <v>80</v>
      </c>
    </row>
    <row r="11" s="1" customFormat="1" ht="37" customHeight="1" spans="1:3">
      <c r="A11" s="13">
        <v>5</v>
      </c>
      <c r="B11" s="17" t="s">
        <v>12</v>
      </c>
      <c r="C11" s="15">
        <v>80</v>
      </c>
    </row>
    <row r="12" s="1" customFormat="1" ht="37" customHeight="1" spans="1:3">
      <c r="A12" s="13">
        <v>6</v>
      </c>
      <c r="B12" s="16" t="s">
        <v>13</v>
      </c>
      <c r="C12" s="15">
        <v>100</v>
      </c>
    </row>
    <row r="13" s="1" customFormat="1" ht="37" customHeight="1" spans="1:3">
      <c r="A13" s="13">
        <v>7</v>
      </c>
      <c r="B13" s="16" t="s">
        <v>14</v>
      </c>
      <c r="C13" s="15">
        <v>100</v>
      </c>
    </row>
    <row r="14" s="1" customFormat="1" ht="37" customHeight="1" spans="1:3">
      <c r="A14" s="13">
        <v>8</v>
      </c>
      <c r="B14" s="16" t="s">
        <v>15</v>
      </c>
      <c r="C14" s="15">
        <v>230</v>
      </c>
    </row>
    <row r="15" s="1" customFormat="1" ht="37" customHeight="1" spans="1:3">
      <c r="A15" s="13">
        <v>9</v>
      </c>
      <c r="B15" s="16" t="s">
        <v>16</v>
      </c>
      <c r="C15" s="15">
        <v>100</v>
      </c>
    </row>
    <row r="16" s="1" customFormat="1" ht="37" customHeight="1" spans="1:3">
      <c r="A16" s="13">
        <v>10</v>
      </c>
      <c r="B16" s="16" t="s">
        <v>17</v>
      </c>
      <c r="C16" s="15">
        <v>350</v>
      </c>
    </row>
    <row r="17" s="1" customFormat="1" ht="37" customHeight="1" spans="1:3">
      <c r="A17" s="13">
        <v>11</v>
      </c>
      <c r="B17" s="16" t="s">
        <v>18</v>
      </c>
      <c r="C17" s="15">
        <v>300</v>
      </c>
    </row>
    <row r="18" s="1" customFormat="1" ht="37" customHeight="1" spans="1:3">
      <c r="A18" s="13">
        <v>12</v>
      </c>
      <c r="B18" s="16" t="s">
        <v>19</v>
      </c>
      <c r="C18" s="15">
        <v>100</v>
      </c>
    </row>
    <row r="19" s="1" customFormat="1" ht="37" customHeight="1" spans="1:3">
      <c r="A19" s="18"/>
      <c r="B19" s="19" t="s">
        <v>20</v>
      </c>
      <c r="C19" s="20">
        <f>SUM(C20:C21)</f>
        <v>150</v>
      </c>
    </row>
    <row r="20" s="1" customFormat="1" ht="37" customHeight="1" spans="1:3">
      <c r="A20" s="21">
        <v>13</v>
      </c>
      <c r="B20" s="16" t="s">
        <v>21</v>
      </c>
      <c r="C20" s="15">
        <v>100</v>
      </c>
    </row>
    <row r="21" s="1" customFormat="1" ht="37" customHeight="1" spans="1:3">
      <c r="A21" s="21">
        <v>14</v>
      </c>
      <c r="B21" s="16" t="s">
        <v>22</v>
      </c>
      <c r="C21" s="15">
        <v>50</v>
      </c>
    </row>
    <row r="22" s="1" customFormat="1" ht="37" customHeight="1" spans="1:3">
      <c r="A22" s="21"/>
      <c r="B22" s="19" t="s">
        <v>23</v>
      </c>
      <c r="C22" s="20">
        <f>SUM(C23:C27)</f>
        <v>360</v>
      </c>
    </row>
    <row r="23" s="1" customFormat="1" ht="37" customHeight="1" spans="1:3">
      <c r="A23" s="21">
        <v>15</v>
      </c>
      <c r="B23" s="16" t="s">
        <v>24</v>
      </c>
      <c r="C23" s="15">
        <v>80</v>
      </c>
    </row>
    <row r="24" s="1" customFormat="1" ht="37" customHeight="1" spans="1:3">
      <c r="A24" s="21">
        <v>16</v>
      </c>
      <c r="B24" s="22" t="s">
        <v>25</v>
      </c>
      <c r="C24" s="15">
        <v>80</v>
      </c>
    </row>
    <row r="25" s="1" customFormat="1" ht="37" customHeight="1" spans="1:3">
      <c r="A25" s="21">
        <v>17</v>
      </c>
      <c r="B25" s="16" t="s">
        <v>26</v>
      </c>
      <c r="C25" s="15">
        <v>100</v>
      </c>
    </row>
    <row r="26" s="1" customFormat="1" ht="37" customHeight="1" spans="1:3">
      <c r="A26" s="21">
        <v>18</v>
      </c>
      <c r="B26" s="16" t="s">
        <v>27</v>
      </c>
      <c r="C26" s="15">
        <v>50</v>
      </c>
    </row>
    <row r="27" s="1" customFormat="1" ht="37" customHeight="1" spans="1:3">
      <c r="A27" s="21">
        <v>19</v>
      </c>
      <c r="B27" s="16" t="s">
        <v>28</v>
      </c>
      <c r="C27" s="15">
        <v>50</v>
      </c>
    </row>
    <row r="28" s="1" customFormat="1" ht="37" customHeight="1" spans="1:3">
      <c r="A28" s="21"/>
      <c r="B28" s="19" t="s">
        <v>29</v>
      </c>
      <c r="C28" s="20">
        <f>SUM(C29)</f>
        <v>100</v>
      </c>
    </row>
    <row r="29" s="1" customFormat="1" ht="37" customHeight="1" spans="1:3">
      <c r="A29" s="21">
        <v>20</v>
      </c>
      <c r="B29" s="16" t="s">
        <v>30</v>
      </c>
      <c r="C29" s="15">
        <v>100</v>
      </c>
    </row>
    <row r="30" s="1" customFormat="1" ht="37" customHeight="1" spans="1:3">
      <c r="A30" s="21"/>
      <c r="B30" s="19" t="s">
        <v>31</v>
      </c>
      <c r="C30" s="20">
        <f>SUM(C31)</f>
        <v>80</v>
      </c>
    </row>
    <row r="31" s="1" customFormat="1" ht="37" customHeight="1" spans="1:3">
      <c r="A31" s="21">
        <v>21</v>
      </c>
      <c r="B31" s="16" t="s">
        <v>32</v>
      </c>
      <c r="C31" s="15">
        <v>80</v>
      </c>
    </row>
    <row r="32" s="1" customFormat="1" ht="37" customHeight="1" spans="1:3">
      <c r="A32" s="21"/>
      <c r="B32" s="19" t="s">
        <v>33</v>
      </c>
      <c r="C32" s="20">
        <f>SUM(C33)</f>
        <v>50</v>
      </c>
    </row>
    <row r="33" s="3" customFormat="1" ht="37" customHeight="1" spans="1:3">
      <c r="A33" s="21">
        <v>22</v>
      </c>
      <c r="B33" s="16" t="s">
        <v>34</v>
      </c>
      <c r="C33" s="16">
        <v>50</v>
      </c>
    </row>
    <row r="34" s="3" customFormat="1" ht="37" customHeight="1" spans="1:3">
      <c r="A34" s="21"/>
      <c r="B34" s="19" t="s">
        <v>35</v>
      </c>
      <c r="C34" s="19">
        <f t="shared" ref="C34:C38" si="0">SUM(C35)</f>
        <v>50</v>
      </c>
    </row>
    <row r="35" s="1" customFormat="1" ht="37" customHeight="1" spans="1:3">
      <c r="A35" s="21">
        <v>23</v>
      </c>
      <c r="B35" s="16" t="s">
        <v>36</v>
      </c>
      <c r="C35" s="15">
        <v>50</v>
      </c>
    </row>
    <row r="36" s="3" customFormat="1" ht="37" customHeight="1" spans="1:3">
      <c r="A36" s="21"/>
      <c r="B36" s="19" t="s">
        <v>37</v>
      </c>
      <c r="C36" s="19">
        <f t="shared" si="0"/>
        <v>80</v>
      </c>
    </row>
    <row r="37" s="3" customFormat="1" ht="37" customHeight="1" spans="1:3">
      <c r="A37" s="21">
        <v>24</v>
      </c>
      <c r="B37" s="16" t="s">
        <v>38</v>
      </c>
      <c r="C37" s="16">
        <v>80</v>
      </c>
    </row>
    <row r="38" s="3" customFormat="1" ht="37" customHeight="1" spans="1:3">
      <c r="A38" s="23"/>
      <c r="B38" s="19" t="s">
        <v>39</v>
      </c>
      <c r="C38" s="19">
        <f t="shared" si="0"/>
        <v>50</v>
      </c>
    </row>
    <row r="39" s="3" customFormat="1" ht="37" customHeight="1" spans="1:3">
      <c r="A39" s="21">
        <v>25</v>
      </c>
      <c r="B39" s="16" t="s">
        <v>40</v>
      </c>
      <c r="C39" s="16">
        <v>50</v>
      </c>
    </row>
    <row r="40" s="1" customFormat="1" spans="3:3">
      <c r="C40" s="4"/>
    </row>
    <row r="41" s="1" customFormat="1" spans="3:3">
      <c r="C41" s="4"/>
    </row>
    <row r="42" s="1" customFormat="1" spans="3:3">
      <c r="C42" s="4"/>
    </row>
  </sheetData>
  <mergeCells count="2">
    <mergeCell ref="A1:C1"/>
    <mergeCell ref="A2:C2"/>
  </mergeCells>
  <printOptions horizontalCentered="1"/>
  <pageMargins left="0.472222222222222" right="0.472222222222222" top="0.590277777777778" bottom="0.786805555555556" header="0.298611111111111" footer="0.495833333333333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省卫生和计划生育委员会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谢珍妮</dc:creator>
  <cp:lastModifiedBy>谢珍妮</cp:lastModifiedBy>
  <dcterms:created xsi:type="dcterms:W3CDTF">2021-11-13T01:01:00Z</dcterms:created>
  <dcterms:modified xsi:type="dcterms:W3CDTF">2022-11-25T08:48:30Z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