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580"/>
  </bookViews>
  <sheets>
    <sheet name="总表" sheetId="6" r:id="rId1"/>
  </sheets>
  <definedNames>
    <definedName name="_xlnm.Print_Titles" localSheetId="0">总表!$4:$4</definedName>
  </definedNames>
  <calcPr calcId="144525"/>
</workbook>
</file>

<file path=xl/sharedStrings.xml><?xml version="1.0" encoding="utf-8"?>
<sst xmlns="http://schemas.openxmlformats.org/spreadsheetml/2006/main" count="59" uniqueCount="59">
  <si>
    <t>附件5</t>
  </si>
  <si>
    <r>
      <t>2022</t>
    </r>
    <r>
      <rPr>
        <sz val="18"/>
        <rFont val="方正小标宋简体"/>
        <charset val="0"/>
      </rPr>
      <t>年中央财政医疗服务能力提升（卫生健康人才培养）</t>
    </r>
    <r>
      <rPr>
        <sz val="18"/>
        <rFont val="Times New Roman"/>
        <charset val="0"/>
      </rPr>
      <t xml:space="preserve">
</t>
    </r>
    <r>
      <rPr>
        <sz val="18"/>
        <rFont val="方正小标宋简体"/>
        <charset val="0"/>
      </rPr>
      <t>补助资金分配表</t>
    </r>
  </si>
  <si>
    <t>金额：万元</t>
  </si>
  <si>
    <r>
      <rPr>
        <sz val="14"/>
        <color theme="1"/>
        <rFont val="黑体"/>
        <charset val="134"/>
      </rPr>
      <t>地市</t>
    </r>
    <r>
      <rPr>
        <sz val="14"/>
        <color theme="1"/>
        <rFont val="Times New Roman"/>
        <charset val="134"/>
      </rPr>
      <t>/</t>
    </r>
    <r>
      <rPr>
        <sz val="14"/>
        <color theme="1"/>
        <rFont val="黑体"/>
        <charset val="134"/>
      </rPr>
      <t>单位</t>
    </r>
  </si>
  <si>
    <r>
      <rPr>
        <sz val="14"/>
        <rFont val="Times New Roman"/>
        <charset val="134"/>
      </rPr>
      <t>2022</t>
    </r>
    <r>
      <rPr>
        <sz val="14"/>
        <rFont val="黑体"/>
        <charset val="134"/>
      </rPr>
      <t>补助资金小计</t>
    </r>
  </si>
  <si>
    <r>
      <rPr>
        <sz val="14"/>
        <rFont val="Times New Roman"/>
        <charset val="134"/>
      </rPr>
      <t>2022</t>
    </r>
    <r>
      <rPr>
        <sz val="14"/>
        <rFont val="黑体"/>
        <charset val="134"/>
      </rPr>
      <t>年提前下达补助资金合计</t>
    </r>
  </si>
  <si>
    <t>本次实际应拨付补助资金合计</t>
  </si>
  <si>
    <r>
      <rPr>
        <b/>
        <sz val="12"/>
        <rFont val="黑体"/>
        <charset val="134"/>
      </rPr>
      <t>全省合计</t>
    </r>
  </si>
  <si>
    <r>
      <rPr>
        <b/>
        <sz val="12"/>
        <rFont val="黑体"/>
        <charset val="134"/>
      </rPr>
      <t>省本级小计</t>
    </r>
  </si>
  <si>
    <t>广东省人民医院</t>
  </si>
  <si>
    <t>广东省第二人民医院</t>
  </si>
  <si>
    <t>广东省妇幼保健院</t>
  </si>
  <si>
    <t>广东省疾病预防控制中心</t>
  </si>
  <si>
    <t>广东省职业病防治院（广东省职业卫生检测中心）</t>
  </si>
  <si>
    <t>中山大学附属第一医院</t>
  </si>
  <si>
    <t>中山大学孙逸仙纪念医院</t>
  </si>
  <si>
    <t>中山大学附属第三医院</t>
  </si>
  <si>
    <t>中山大学附属第六医院</t>
  </si>
  <si>
    <t>中山大学中山眼科中心</t>
  </si>
  <si>
    <t>中山大学肿瘤防治中心</t>
  </si>
  <si>
    <t>中山大学附属口腔医院</t>
  </si>
  <si>
    <t>中山大学</t>
  </si>
  <si>
    <t>南方医科大学南方医院</t>
  </si>
  <si>
    <t>南方医科大学珠江医院</t>
  </si>
  <si>
    <t>南方医科大学口腔医院</t>
  </si>
  <si>
    <t>南方医科大学第三附属医院</t>
  </si>
  <si>
    <t>南方医科大学第五附属医院</t>
  </si>
  <si>
    <t>南方医科大学中西医结合医院</t>
  </si>
  <si>
    <t>暨南大学附属第一医院</t>
  </si>
  <si>
    <t>汕头大学医学院第一附属医院</t>
  </si>
  <si>
    <t>广东医科大学附属医院</t>
  </si>
  <si>
    <t>广东药科大学附属第一医院</t>
  </si>
  <si>
    <t>中国人民解放军南部战区总医院</t>
  </si>
  <si>
    <t>广东省第二中医院</t>
  </si>
  <si>
    <t>广州中医药大学第一附属医院</t>
  </si>
  <si>
    <t>广东省中医院</t>
  </si>
  <si>
    <t>广州中医药大学第三附属医院</t>
  </si>
  <si>
    <t>各地区小计</t>
  </si>
  <si>
    <t>广州市</t>
  </si>
  <si>
    <t>深圳市</t>
  </si>
  <si>
    <t>珠海市</t>
  </si>
  <si>
    <t>汕头市</t>
  </si>
  <si>
    <t>佛山市</t>
  </si>
  <si>
    <t>韶关市</t>
  </si>
  <si>
    <t>梅州市</t>
  </si>
  <si>
    <t>惠州市</t>
  </si>
  <si>
    <t>东莞市</t>
  </si>
  <si>
    <t>中山市</t>
  </si>
  <si>
    <t>江门市</t>
  </si>
  <si>
    <t>阳江市</t>
  </si>
  <si>
    <t>湛江市</t>
  </si>
  <si>
    <t>茂名市</t>
  </si>
  <si>
    <t>肇庆市</t>
  </si>
  <si>
    <t>清远市</t>
  </si>
  <si>
    <t>揭阳市</t>
  </si>
  <si>
    <t>河源市</t>
  </si>
  <si>
    <t>汕尾市</t>
  </si>
  <si>
    <t>潮州市</t>
  </si>
  <si>
    <t>云浮市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</si>
</sst>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2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b/>
      <sz val="12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宋体"/>
      <charset val="134"/>
    </font>
    <font>
      <sz val="11"/>
      <color theme="1"/>
      <name val="Times New Roman"/>
      <charset val="0"/>
    </font>
    <font>
      <sz val="18"/>
      <name val="Times New Roman"/>
      <charset val="0"/>
    </font>
    <font>
      <sz val="24"/>
      <name val="Times New Roman"/>
      <charset val="0"/>
    </font>
    <font>
      <sz val="11"/>
      <name val="宋体"/>
      <charset val="0"/>
    </font>
    <font>
      <sz val="14"/>
      <name val="Times New Roman"/>
      <charset val="134"/>
    </font>
    <font>
      <sz val="14"/>
      <name val="黑体"/>
      <charset val="134"/>
    </font>
    <font>
      <b/>
      <sz val="12"/>
      <color indexed="8"/>
      <name val="Times New Roman"/>
      <charset val="0"/>
    </font>
    <font>
      <sz val="13"/>
      <name val="仿宋_GB2312"/>
      <charset val="134"/>
    </font>
    <font>
      <sz val="12"/>
      <color indexed="8"/>
      <name val="Times New Roman"/>
      <charset val="134"/>
    </font>
    <font>
      <sz val="12"/>
      <name val="Times New Roman"/>
      <charset val="0"/>
    </font>
    <font>
      <sz val="13"/>
      <color indexed="8"/>
      <name val="仿宋_GB2312"/>
      <charset val="134"/>
    </font>
    <font>
      <b/>
      <sz val="13"/>
      <name val="仿宋_GB2312"/>
      <charset val="134"/>
    </font>
    <font>
      <b/>
      <sz val="12"/>
      <name val="Times New Roman"/>
      <charset val="0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8"/>
      <name val="方正小标宋简体"/>
      <charset val="0"/>
    </font>
    <font>
      <sz val="14"/>
      <color theme="1"/>
      <name val="黑体"/>
      <charset val="134"/>
    </font>
    <font>
      <b/>
      <sz val="12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4" fillId="2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6" fillId="0" borderId="5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5" borderId="2" applyNumberFormat="0" applyAlignment="0" applyProtection="0">
      <alignment vertical="center"/>
    </xf>
    <xf numFmtId="0" fontId="31" fillId="5" borderId="6" applyNumberFormat="0" applyAlignment="0" applyProtection="0">
      <alignment vertical="center"/>
    </xf>
    <xf numFmtId="0" fontId="27" fillId="12" borderId="3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0" fillId="0" borderId="0"/>
    <xf numFmtId="0" fontId="22" fillId="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>
      <alignment vertical="center"/>
    </xf>
    <xf numFmtId="0" fontId="0" fillId="0" borderId="0"/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 applyProtection="1">
      <alignment vertical="center"/>
    </xf>
    <xf numFmtId="0" fontId="4" fillId="0" borderId="0" xfId="0" applyNumberFormat="1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6" fillId="0" borderId="0" xfId="8" applyNumberFormat="1" applyFont="1" applyAlignment="1">
      <alignment horizontal="right" vertical="center"/>
    </xf>
    <xf numFmtId="0" fontId="4" fillId="0" borderId="0" xfId="0" applyNumberFormat="1" applyFont="1">
      <alignment vertical="center"/>
    </xf>
    <xf numFmtId="0" fontId="7" fillId="0" borderId="0" xfId="0" applyNumberFormat="1" applyFont="1" applyFill="1" applyAlignment="1" applyProtection="1">
      <alignment horizontal="center" vertical="center" wrapText="1"/>
    </xf>
    <xf numFmtId="0" fontId="8" fillId="0" borderId="0" xfId="0" applyNumberFormat="1" applyFont="1" applyFill="1" applyAlignment="1" applyProtection="1">
      <alignment horizontal="center" vertical="center" wrapText="1"/>
    </xf>
    <xf numFmtId="0" fontId="9" fillId="0" borderId="0" xfId="0" applyNumberFormat="1" applyFont="1" applyFill="1" applyAlignment="1" applyProtection="1">
      <alignment horizontal="right" vertical="center" wrapText="1"/>
    </xf>
    <xf numFmtId="0" fontId="1" fillId="0" borderId="1" xfId="0" applyNumberFormat="1" applyFont="1" applyBorder="1" applyAlignment="1" applyProtection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8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8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 readingOrder="1"/>
    </xf>
    <xf numFmtId="0" fontId="12" fillId="0" borderId="1" xfId="8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 wrapText="1" readingOrder="1"/>
    </xf>
    <xf numFmtId="0" fontId="14" fillId="0" borderId="1" xfId="8" applyNumberFormat="1" applyFont="1" applyFill="1" applyBorder="1" applyAlignment="1">
      <alignment horizontal="center" vertical="center"/>
    </xf>
    <xf numFmtId="0" fontId="15" fillId="0" borderId="1" xfId="8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Fill="1" applyBorder="1" applyAlignment="1" applyProtection="1">
      <alignment horizontal="center" vertical="center" wrapText="1" readingOrder="1"/>
    </xf>
    <xf numFmtId="0" fontId="16" fillId="0" borderId="1" xfId="0" applyNumberFormat="1" applyFont="1" applyFill="1" applyBorder="1" applyAlignment="1">
      <alignment horizontal="center" vertical="center"/>
    </xf>
    <xf numFmtId="0" fontId="13" fillId="0" borderId="1" xfId="51" applyNumberFormat="1" applyFont="1" applyFill="1" applyBorder="1" applyAlignment="1" applyProtection="1">
      <alignment horizontal="center" vertical="center" wrapText="1"/>
    </xf>
    <xf numFmtId="0" fontId="17" fillId="0" borderId="1" xfId="51" applyNumberFormat="1" applyFont="1" applyFill="1" applyBorder="1" applyAlignment="1" applyProtection="1">
      <alignment horizontal="center" vertical="center" wrapText="1"/>
    </xf>
    <xf numFmtId="0" fontId="18" fillId="0" borderId="1" xfId="8" applyNumberFormat="1" applyFont="1" applyFill="1" applyBorder="1" applyAlignment="1">
      <alignment horizontal="center" vertical="center" wrapText="1" readingOrder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  <cellStyle name="常规_Sheet1" xfId="50"/>
    <cellStyle name="常规_Sheet1_Sheet13_2017住培 (2)_1" xfId="51"/>
    <cellStyle name="常规 2" xfId="52"/>
    <cellStyle name="常规 5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6"/>
  <sheetViews>
    <sheetView tabSelected="1" zoomScale="85" zoomScaleNormal="85" workbookViewId="0">
      <selection activeCell="H10" sqref="H10"/>
    </sheetView>
  </sheetViews>
  <sheetFormatPr defaultColWidth="9" defaultRowHeight="15" outlineLevelCol="3"/>
  <cols>
    <col min="1" max="1" width="31.6333333333333" style="4" customWidth="1"/>
    <col min="2" max="3" width="20.8833333333333" style="5" customWidth="1"/>
    <col min="4" max="4" width="20.8833333333333" style="6" customWidth="1"/>
    <col min="5" max="16384" width="9" style="6"/>
  </cols>
  <sheetData>
    <row r="1" ht="24" customHeight="1" spans="1:4">
      <c r="A1" s="7" t="s">
        <v>0</v>
      </c>
      <c r="B1" s="8"/>
      <c r="C1" s="8"/>
      <c r="D1" s="9"/>
    </row>
    <row r="2" ht="49" customHeight="1" spans="1:4">
      <c r="A2" s="10" t="s">
        <v>1</v>
      </c>
      <c r="B2" s="10"/>
      <c r="C2" s="10"/>
      <c r="D2" s="10"/>
    </row>
    <row r="3" customFormat="1" ht="23" customHeight="1" spans="1:4">
      <c r="A3" s="11"/>
      <c r="B3" s="11"/>
      <c r="C3" s="11"/>
      <c r="D3" s="12" t="s">
        <v>2</v>
      </c>
    </row>
    <row r="4" s="1" customFormat="1" ht="57" customHeight="1" spans="1:4">
      <c r="A4" s="13" t="s">
        <v>3</v>
      </c>
      <c r="B4" s="14" t="s">
        <v>4</v>
      </c>
      <c r="C4" s="14" t="s">
        <v>5</v>
      </c>
      <c r="D4" s="15" t="s">
        <v>6</v>
      </c>
    </row>
    <row r="5" s="2" customFormat="1" ht="36" customHeight="1" spans="1:4">
      <c r="A5" s="16" t="s">
        <v>7</v>
      </c>
      <c r="B5" s="17">
        <f>B6+B35</f>
        <v>43580</v>
      </c>
      <c r="C5" s="17">
        <f>C6+C35</f>
        <v>44546</v>
      </c>
      <c r="D5" s="17">
        <f>D6+D35</f>
        <v>-966</v>
      </c>
    </row>
    <row r="6" s="3" customFormat="1" ht="36" customHeight="1" spans="1:4">
      <c r="A6" s="18" t="s">
        <v>8</v>
      </c>
      <c r="B6" s="19">
        <f>SUM(B7:B34)</f>
        <v>18381.6</v>
      </c>
      <c r="C6" s="19">
        <f>SUM(C7:C34)</f>
        <v>19271.4</v>
      </c>
      <c r="D6" s="19">
        <f>SUM(D7:D34)</f>
        <v>-889.8</v>
      </c>
    </row>
    <row r="7" s="3" customFormat="1" ht="36" customHeight="1" spans="1:4">
      <c r="A7" s="20" t="s">
        <v>9</v>
      </c>
      <c r="B7" s="21">
        <v>1356.3</v>
      </c>
      <c r="C7" s="22">
        <v>1216.2</v>
      </c>
      <c r="D7" s="23">
        <v>140.1</v>
      </c>
    </row>
    <row r="8" s="3" customFormat="1" ht="36" customHeight="1" spans="1:4">
      <c r="A8" s="20" t="s">
        <v>10</v>
      </c>
      <c r="B8" s="21">
        <v>837</v>
      </c>
      <c r="C8" s="22">
        <v>762</v>
      </c>
      <c r="D8" s="23">
        <v>75</v>
      </c>
    </row>
    <row r="9" s="3" customFormat="1" ht="36" customHeight="1" spans="1:4">
      <c r="A9" s="20" t="s">
        <v>11</v>
      </c>
      <c r="B9" s="21">
        <v>879</v>
      </c>
      <c r="C9" s="22">
        <v>831</v>
      </c>
      <c r="D9" s="23">
        <v>48</v>
      </c>
    </row>
    <row r="10" s="3" customFormat="1" ht="36" customHeight="1" spans="1:4">
      <c r="A10" s="20" t="s">
        <v>12</v>
      </c>
      <c r="B10" s="21">
        <v>134.16</v>
      </c>
      <c r="C10" s="22">
        <v>58.8</v>
      </c>
      <c r="D10" s="23">
        <v>75.36</v>
      </c>
    </row>
    <row r="11" s="3" customFormat="1" ht="36" customHeight="1" spans="1:4">
      <c r="A11" s="24" t="s">
        <v>13</v>
      </c>
      <c r="B11" s="21">
        <v>168.48</v>
      </c>
      <c r="C11" s="22">
        <v>0</v>
      </c>
      <c r="D11" s="23">
        <v>168.48</v>
      </c>
    </row>
    <row r="12" s="3" customFormat="1" ht="36" customHeight="1" spans="1:4">
      <c r="A12" s="20" t="s">
        <v>14</v>
      </c>
      <c r="B12" s="21">
        <v>1158.9</v>
      </c>
      <c r="C12" s="22">
        <v>1317.6</v>
      </c>
      <c r="D12" s="23">
        <v>-158.7</v>
      </c>
    </row>
    <row r="13" s="3" customFormat="1" ht="36" customHeight="1" spans="1:4">
      <c r="A13" s="20" t="s">
        <v>15</v>
      </c>
      <c r="B13" s="21">
        <v>1003.5</v>
      </c>
      <c r="C13" s="22">
        <v>1194</v>
      </c>
      <c r="D13" s="23">
        <v>-190.5</v>
      </c>
    </row>
    <row r="14" s="3" customFormat="1" ht="36" customHeight="1" spans="1:4">
      <c r="A14" s="20" t="s">
        <v>16</v>
      </c>
      <c r="B14" s="21">
        <v>588</v>
      </c>
      <c r="C14" s="22">
        <v>816</v>
      </c>
      <c r="D14" s="23">
        <v>-228</v>
      </c>
    </row>
    <row r="15" s="3" customFormat="1" ht="36" customHeight="1" spans="1:4">
      <c r="A15" s="20" t="s">
        <v>17</v>
      </c>
      <c r="B15" s="21">
        <v>609</v>
      </c>
      <c r="C15" s="22">
        <v>690</v>
      </c>
      <c r="D15" s="23">
        <v>-81</v>
      </c>
    </row>
    <row r="16" s="3" customFormat="1" ht="36" customHeight="1" spans="1:4">
      <c r="A16" s="20" t="s">
        <v>18</v>
      </c>
      <c r="B16" s="21">
        <v>270</v>
      </c>
      <c r="C16" s="22">
        <v>291</v>
      </c>
      <c r="D16" s="23">
        <v>-21</v>
      </c>
    </row>
    <row r="17" s="3" customFormat="1" ht="36" customHeight="1" spans="1:4">
      <c r="A17" s="25" t="s">
        <v>19</v>
      </c>
      <c r="B17" s="21">
        <v>896.28</v>
      </c>
      <c r="C17" s="22">
        <v>735.6</v>
      </c>
      <c r="D17" s="23">
        <v>160.68</v>
      </c>
    </row>
    <row r="18" s="3" customFormat="1" ht="36" customHeight="1" spans="1:4">
      <c r="A18" s="20" t="s">
        <v>20</v>
      </c>
      <c r="B18" s="21">
        <v>258</v>
      </c>
      <c r="C18" s="22">
        <v>339</v>
      </c>
      <c r="D18" s="23">
        <v>-81</v>
      </c>
    </row>
    <row r="19" s="3" customFormat="1" ht="36" customHeight="1" spans="1:4">
      <c r="A19" s="20" t="s">
        <v>21</v>
      </c>
      <c r="B19" s="21">
        <v>51.48</v>
      </c>
      <c r="C19" s="22">
        <v>0</v>
      </c>
      <c r="D19" s="23">
        <v>51.48</v>
      </c>
    </row>
    <row r="20" s="3" customFormat="1" ht="36" customHeight="1" spans="1:4">
      <c r="A20" s="20" t="s">
        <v>22</v>
      </c>
      <c r="B20" s="21">
        <v>1369.26</v>
      </c>
      <c r="C20" s="22">
        <v>1453.2</v>
      </c>
      <c r="D20" s="23">
        <v>-83.94</v>
      </c>
    </row>
    <row r="21" s="3" customFormat="1" ht="36" customHeight="1" spans="1:4">
      <c r="A21" s="20" t="s">
        <v>23</v>
      </c>
      <c r="B21" s="21">
        <v>754.5</v>
      </c>
      <c r="C21" s="22">
        <v>1068</v>
      </c>
      <c r="D21" s="23">
        <v>-313.5</v>
      </c>
    </row>
    <row r="22" s="3" customFormat="1" ht="36" customHeight="1" spans="1:4">
      <c r="A22" s="20" t="s">
        <v>24</v>
      </c>
      <c r="B22" s="21">
        <v>144</v>
      </c>
      <c r="C22" s="22">
        <v>240</v>
      </c>
      <c r="D22" s="23">
        <v>-96</v>
      </c>
    </row>
    <row r="23" s="3" customFormat="1" ht="36" customHeight="1" spans="1:4">
      <c r="A23" s="20" t="s">
        <v>25</v>
      </c>
      <c r="B23" s="21">
        <v>516</v>
      </c>
      <c r="C23" s="22">
        <v>543</v>
      </c>
      <c r="D23" s="23">
        <v>-27</v>
      </c>
    </row>
    <row r="24" s="3" customFormat="1" ht="36" customHeight="1" spans="1:4">
      <c r="A24" s="20" t="s">
        <v>26</v>
      </c>
      <c r="B24" s="21">
        <v>54</v>
      </c>
      <c r="C24" s="22">
        <v>60</v>
      </c>
      <c r="D24" s="23">
        <v>-6</v>
      </c>
    </row>
    <row r="25" s="3" customFormat="1" ht="36" customHeight="1" spans="1:4">
      <c r="A25" s="20" t="s">
        <v>27</v>
      </c>
      <c r="B25" s="21">
        <v>501</v>
      </c>
      <c r="C25" s="22">
        <v>504</v>
      </c>
      <c r="D25" s="23">
        <v>-3</v>
      </c>
    </row>
    <row r="26" s="3" customFormat="1" ht="36" customHeight="1" spans="1:4">
      <c r="A26" s="20" t="s">
        <v>28</v>
      </c>
      <c r="B26" s="21">
        <v>886.56</v>
      </c>
      <c r="C26" s="22">
        <v>996</v>
      </c>
      <c r="D26" s="23">
        <v>-109.44</v>
      </c>
    </row>
    <row r="27" s="3" customFormat="1" ht="36" customHeight="1" spans="1:4">
      <c r="A27" s="20" t="s">
        <v>29</v>
      </c>
      <c r="B27" s="21">
        <v>688.56</v>
      </c>
      <c r="C27" s="22">
        <v>840</v>
      </c>
      <c r="D27" s="23">
        <v>-151.44</v>
      </c>
    </row>
    <row r="28" s="3" customFormat="1" ht="36" customHeight="1" spans="1:4">
      <c r="A28" s="20" t="s">
        <v>30</v>
      </c>
      <c r="B28" s="21">
        <v>823.56</v>
      </c>
      <c r="C28" s="22">
        <v>864</v>
      </c>
      <c r="D28" s="23">
        <v>-40.44</v>
      </c>
    </row>
    <row r="29" s="3" customFormat="1" ht="36" customHeight="1" spans="1:4">
      <c r="A29" s="20" t="s">
        <v>31</v>
      </c>
      <c r="B29" s="21">
        <v>636.06</v>
      </c>
      <c r="C29" s="22">
        <v>645</v>
      </c>
      <c r="D29" s="23">
        <v>-8.94</v>
      </c>
    </row>
    <row r="30" s="3" customFormat="1" ht="36" customHeight="1" spans="1:4">
      <c r="A30" s="20" t="s">
        <v>32</v>
      </c>
      <c r="B30" s="21">
        <v>648</v>
      </c>
      <c r="C30" s="22">
        <v>672</v>
      </c>
      <c r="D30" s="23">
        <v>-24</v>
      </c>
    </row>
    <row r="31" s="3" customFormat="1" ht="36" customHeight="1" spans="1:4">
      <c r="A31" s="26" t="s">
        <v>33</v>
      </c>
      <c r="B31" s="21">
        <v>456</v>
      </c>
      <c r="C31" s="22">
        <v>453</v>
      </c>
      <c r="D31" s="23">
        <v>3</v>
      </c>
    </row>
    <row r="32" s="3" customFormat="1" ht="36" customHeight="1" spans="1:4">
      <c r="A32" s="26" t="s">
        <v>34</v>
      </c>
      <c r="B32" s="21">
        <v>912</v>
      </c>
      <c r="C32" s="22">
        <v>912</v>
      </c>
      <c r="D32" s="23">
        <v>0</v>
      </c>
    </row>
    <row r="33" s="3" customFormat="1" ht="36" customHeight="1" spans="1:4">
      <c r="A33" s="26" t="s">
        <v>35</v>
      </c>
      <c r="B33" s="21">
        <v>1662</v>
      </c>
      <c r="C33" s="22">
        <v>1680</v>
      </c>
      <c r="D33" s="23">
        <v>-18</v>
      </c>
    </row>
    <row r="34" s="3" customFormat="1" ht="36" customHeight="1" spans="1:4">
      <c r="A34" s="26" t="s">
        <v>36</v>
      </c>
      <c r="B34" s="21">
        <v>120</v>
      </c>
      <c r="C34" s="22">
        <v>90</v>
      </c>
      <c r="D34" s="23">
        <v>30</v>
      </c>
    </row>
    <row r="35" s="3" customFormat="1" ht="36" customHeight="1" spans="1:4">
      <c r="A35" s="27" t="s">
        <v>37</v>
      </c>
      <c r="B35" s="28">
        <f>SUM(B36:B56)</f>
        <v>25198.4</v>
      </c>
      <c r="C35" s="28">
        <f>SUM(C36:C56)</f>
        <v>25274.6</v>
      </c>
      <c r="D35" s="28">
        <f>SUM(D36:D56)</f>
        <v>-76.2</v>
      </c>
    </row>
    <row r="36" s="3" customFormat="1" ht="36" customHeight="1" spans="1:4">
      <c r="A36" s="26" t="s">
        <v>38</v>
      </c>
      <c r="B36" s="21">
        <v>7072.68</v>
      </c>
      <c r="C36" s="22">
        <v>7433.28</v>
      </c>
      <c r="D36" s="23">
        <v>-360.6</v>
      </c>
    </row>
    <row r="37" s="3" customFormat="1" ht="36" customHeight="1" spans="1:4">
      <c r="A37" s="26" t="s">
        <v>39</v>
      </c>
      <c r="B37" s="21">
        <v>36.72</v>
      </c>
      <c r="C37" s="22">
        <v>14.04</v>
      </c>
      <c r="D37" s="23">
        <v>22.68</v>
      </c>
    </row>
    <row r="38" s="3" customFormat="1" ht="36" customHeight="1" spans="1:4">
      <c r="A38" s="26" t="s">
        <v>40</v>
      </c>
      <c r="B38" s="21">
        <v>2244.24</v>
      </c>
      <c r="C38" s="22">
        <v>2034</v>
      </c>
      <c r="D38" s="23">
        <v>210.24</v>
      </c>
    </row>
    <row r="39" s="3" customFormat="1" ht="36" customHeight="1" spans="1:4">
      <c r="A39" s="20" t="s">
        <v>41</v>
      </c>
      <c r="B39" s="21">
        <v>833.34</v>
      </c>
      <c r="C39" s="22">
        <v>762</v>
      </c>
      <c r="D39" s="23">
        <v>71.34</v>
      </c>
    </row>
    <row r="40" s="3" customFormat="1" ht="36" customHeight="1" spans="1:4">
      <c r="A40" s="20" t="s">
        <v>42</v>
      </c>
      <c r="B40" s="21">
        <v>2640.96</v>
      </c>
      <c r="C40" s="22">
        <v>2706.12</v>
      </c>
      <c r="D40" s="23">
        <v>-65.16</v>
      </c>
    </row>
    <row r="41" s="3" customFormat="1" ht="36" customHeight="1" spans="1:4">
      <c r="A41" s="20" t="s">
        <v>43</v>
      </c>
      <c r="B41" s="21">
        <v>554.6</v>
      </c>
      <c r="C41" s="22">
        <v>659.76</v>
      </c>
      <c r="D41" s="23">
        <v>-105.16</v>
      </c>
    </row>
    <row r="42" s="3" customFormat="1" ht="36" customHeight="1" spans="1:4">
      <c r="A42" s="20" t="s">
        <v>44</v>
      </c>
      <c r="B42" s="21">
        <v>734.04</v>
      </c>
      <c r="C42" s="22">
        <v>722.96</v>
      </c>
      <c r="D42" s="23">
        <v>11.08</v>
      </c>
    </row>
    <row r="43" s="3" customFormat="1" ht="36" customHeight="1" spans="1:4">
      <c r="A43" s="20" t="s">
        <v>45</v>
      </c>
      <c r="B43" s="21">
        <v>902.76</v>
      </c>
      <c r="C43" s="22">
        <v>891</v>
      </c>
      <c r="D43" s="23">
        <v>11.76</v>
      </c>
    </row>
    <row r="44" s="3" customFormat="1" ht="36" customHeight="1" spans="1:4">
      <c r="A44" s="20" t="s">
        <v>46</v>
      </c>
      <c r="B44" s="21">
        <v>2121.84</v>
      </c>
      <c r="C44" s="22">
        <v>2164.32</v>
      </c>
      <c r="D44" s="23">
        <v>-42.48</v>
      </c>
    </row>
    <row r="45" s="3" customFormat="1" ht="36" customHeight="1" spans="1:4">
      <c r="A45" s="20" t="s">
        <v>47</v>
      </c>
      <c r="B45" s="21">
        <v>1622.64</v>
      </c>
      <c r="C45" s="22">
        <v>1576.8</v>
      </c>
      <c r="D45" s="23">
        <v>45.84</v>
      </c>
    </row>
    <row r="46" s="3" customFormat="1" ht="36" customHeight="1" spans="1:4">
      <c r="A46" s="20" t="s">
        <v>48</v>
      </c>
      <c r="B46" s="21">
        <v>1230.36</v>
      </c>
      <c r="C46" s="22">
        <v>1268.4</v>
      </c>
      <c r="D46" s="23">
        <v>-38.04</v>
      </c>
    </row>
    <row r="47" s="3" customFormat="1" ht="36" customHeight="1" spans="1:4">
      <c r="A47" s="20" t="s">
        <v>49</v>
      </c>
      <c r="B47" s="21">
        <v>697.08</v>
      </c>
      <c r="C47" s="22">
        <v>686.52</v>
      </c>
      <c r="D47" s="23">
        <v>10.56</v>
      </c>
    </row>
    <row r="48" s="3" customFormat="1" ht="36" customHeight="1" spans="1:4">
      <c r="A48" s="20" t="s">
        <v>50</v>
      </c>
      <c r="B48" s="21">
        <v>865.56</v>
      </c>
      <c r="C48" s="22">
        <v>804.84</v>
      </c>
      <c r="D48" s="23">
        <v>60.72</v>
      </c>
    </row>
    <row r="49" s="3" customFormat="1" ht="36" customHeight="1" spans="1:4">
      <c r="A49" s="20" t="s">
        <v>51</v>
      </c>
      <c r="B49" s="21">
        <v>777</v>
      </c>
      <c r="C49" s="22">
        <v>758.16</v>
      </c>
      <c r="D49" s="23">
        <v>18.84</v>
      </c>
    </row>
    <row r="50" s="3" customFormat="1" ht="36" customHeight="1" spans="1:4">
      <c r="A50" s="26" t="s">
        <v>52</v>
      </c>
      <c r="B50" s="21">
        <v>720.36</v>
      </c>
      <c r="C50" s="22">
        <v>702.36</v>
      </c>
      <c r="D50" s="23">
        <v>18</v>
      </c>
    </row>
    <row r="51" s="3" customFormat="1" ht="36" customHeight="1" spans="1:4">
      <c r="A51" s="20" t="s">
        <v>53</v>
      </c>
      <c r="B51" s="21">
        <v>766.8</v>
      </c>
      <c r="C51" s="22">
        <v>814.92</v>
      </c>
      <c r="D51" s="23">
        <v>-48.12</v>
      </c>
    </row>
    <row r="52" s="3" customFormat="1" ht="36" customHeight="1" spans="1:4">
      <c r="A52" s="20" t="s">
        <v>54</v>
      </c>
      <c r="B52" s="21">
        <v>637.68</v>
      </c>
      <c r="C52" s="22">
        <v>642.84</v>
      </c>
      <c r="D52" s="23">
        <v>-5.16</v>
      </c>
    </row>
    <row r="53" s="3" customFormat="1" ht="36" customHeight="1" spans="1:4">
      <c r="A53" s="20" t="s">
        <v>55</v>
      </c>
      <c r="B53" s="21">
        <v>348.74</v>
      </c>
      <c r="C53" s="22">
        <v>285.84</v>
      </c>
      <c r="D53" s="23">
        <v>62.9</v>
      </c>
    </row>
    <row r="54" s="3" customFormat="1" ht="36" customHeight="1" spans="1:4">
      <c r="A54" s="20" t="s">
        <v>56</v>
      </c>
      <c r="B54" s="21">
        <v>122.24</v>
      </c>
      <c r="C54" s="22">
        <v>121.68</v>
      </c>
      <c r="D54" s="23">
        <v>0.56</v>
      </c>
    </row>
    <row r="55" s="3" customFormat="1" ht="36" customHeight="1" spans="1:4">
      <c r="A55" s="20" t="s">
        <v>57</v>
      </c>
      <c r="B55" s="21">
        <v>143.16</v>
      </c>
      <c r="C55" s="22">
        <v>142.44</v>
      </c>
      <c r="D55" s="23">
        <v>0.72</v>
      </c>
    </row>
    <row r="56" s="3" customFormat="1" ht="36" customHeight="1" spans="1:4">
      <c r="A56" s="20" t="s">
        <v>58</v>
      </c>
      <c r="B56" s="21">
        <v>125.6</v>
      </c>
      <c r="C56" s="22">
        <v>82.32</v>
      </c>
      <c r="D56" s="23">
        <v>43.28</v>
      </c>
    </row>
  </sheetData>
  <mergeCells count="1">
    <mergeCell ref="A2:D2"/>
  </mergeCells>
  <conditionalFormatting sqref="A11">
    <cfRule type="duplicateValues" dxfId="0" priority="1"/>
  </conditionalFormatting>
  <conditionalFormatting sqref="A17">
    <cfRule type="duplicateValues" dxfId="0" priority="3"/>
  </conditionalFormatting>
  <conditionalFormatting sqref="A30">
    <cfRule type="duplicateValues" dxfId="0" priority="2"/>
  </conditionalFormatting>
  <conditionalFormatting sqref="A34">
    <cfRule type="duplicateValues" dxfId="0" priority="4"/>
  </conditionalFormatting>
  <conditionalFormatting sqref="A7:A10 A12:A16 A31:A33 A18:A29">
    <cfRule type="duplicateValues" dxfId="0" priority="5"/>
  </conditionalFormatting>
  <printOptions horizontalCentered="1"/>
  <pageMargins left="0.472222222222222" right="0.472222222222222" top="0.590277777777778" bottom="0.786805555555556" header="0.298611111111111" footer="0.495833333333333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小选</dc:creator>
  <cp:lastModifiedBy>谢珍妮</cp:lastModifiedBy>
  <dcterms:created xsi:type="dcterms:W3CDTF">2022-05-15T09:07:00Z</dcterms:created>
  <dcterms:modified xsi:type="dcterms:W3CDTF">2022-06-21T08:55:52Z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22B3C9270EE5456C9FEBE9A85895BD1A</vt:lpwstr>
  </property>
  <property fmtid="{D5CDD505-2E9C-101B-9397-08002B2CF9AE}" pid="3" name="KSOProductBuildVer">
    <vt:lpwstr>2052-11.8.2.8696</vt:lpwstr>
  </property>
  <property fmtid="{D5CDD505-2E9C-101B-9397-08002B2CF9AE}" pid="4" name="KSOReadingLayout">
    <vt:bool>true</vt:bool>
  </property>
</Properties>
</file>