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" sheetId="7" r:id="rId1"/>
  </sheets>
  <definedNames>
    <definedName name="_xlnm._FilterDatabase" localSheetId="0" hidden="1">总表!$A$4:$IP$74</definedName>
    <definedName name="_xlnm.Print_Area" localSheetId="0">总表!$A:$M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<sst xmlns="http://schemas.openxmlformats.org/spreadsheetml/2006/main" count="105" uniqueCount="104">
  <si>
    <t>附件7</t>
  </si>
  <si>
    <t>2020年中央财政医疗服务与保障能力提升（医疗卫生机构能力建设）资金分配表</t>
  </si>
  <si>
    <t>单位：万元</t>
  </si>
  <si>
    <t>预算单位编码</t>
  </si>
  <si>
    <t>县(市、区)名称</t>
  </si>
  <si>
    <t>合计</t>
  </si>
  <si>
    <t>职业病防治能力提升</t>
  </si>
  <si>
    <t>职业卫生监督执法能力提升</t>
  </si>
  <si>
    <t>国家卫生应急队伍现场处置能力提升</t>
  </si>
  <si>
    <t>妇幼保健机构能力建设</t>
  </si>
  <si>
    <t>县级综合医院薄弱专科建设</t>
  </si>
  <si>
    <t>国家重大疾病多学科合作诊疗</t>
  </si>
  <si>
    <t>省级临床重点专科能力建设</t>
  </si>
  <si>
    <t>功能科目</t>
  </si>
  <si>
    <t>部门预算经济科目</t>
  </si>
  <si>
    <t>政府预算经济科目</t>
  </si>
  <si>
    <t>省本级小计</t>
  </si>
  <si>
    <t>广东省卫生监督所</t>
  </si>
  <si>
    <t>广东省疾病预防控制中心</t>
  </si>
  <si>
    <t>广东省职业病防治院</t>
  </si>
  <si>
    <t>广东省妇幼保健院</t>
  </si>
  <si>
    <t>广东省第二人民医院</t>
  </si>
  <si>
    <t>南方医科大学珠江医院</t>
  </si>
  <si>
    <t>中山大学附属第一医院</t>
  </si>
  <si>
    <t>中山大学孙逸仙纪念医院</t>
  </si>
  <si>
    <t>中山大学附属第三医院</t>
  </si>
  <si>
    <t>中山大学肿瘤防治中心</t>
  </si>
  <si>
    <t>中山大学附属口腔医院</t>
  </si>
  <si>
    <t>中山大学附属眼科医院</t>
  </si>
  <si>
    <t>各地市小计</t>
  </si>
  <si>
    <t>601001</t>
  </si>
  <si>
    <t>广州市</t>
  </si>
  <si>
    <t>602001</t>
  </si>
  <si>
    <t>深圳市</t>
  </si>
  <si>
    <t>603001</t>
  </si>
  <si>
    <t>珠海市</t>
  </si>
  <si>
    <t>604001</t>
  </si>
  <si>
    <t>汕头市</t>
  </si>
  <si>
    <t>605001</t>
  </si>
  <si>
    <t>佛山市</t>
  </si>
  <si>
    <t>606001</t>
  </si>
  <si>
    <t>韶关市</t>
  </si>
  <si>
    <t>607001</t>
  </si>
  <si>
    <t>河源市</t>
  </si>
  <si>
    <t>608001</t>
  </si>
  <si>
    <t>梅州市</t>
  </si>
  <si>
    <t>609001</t>
  </si>
  <si>
    <t>惠州市</t>
  </si>
  <si>
    <t>610001</t>
  </si>
  <si>
    <t>汕尾市</t>
  </si>
  <si>
    <t>613001</t>
  </si>
  <si>
    <t>江门市</t>
  </si>
  <si>
    <t>614001</t>
  </si>
  <si>
    <t>阳江市</t>
  </si>
  <si>
    <t>615001</t>
  </si>
  <si>
    <t>湛江市</t>
  </si>
  <si>
    <t>616001</t>
  </si>
  <si>
    <t>茂名市</t>
  </si>
  <si>
    <t>617001</t>
  </si>
  <si>
    <t>肇庆市</t>
  </si>
  <si>
    <t>618001</t>
  </si>
  <si>
    <t>清远市</t>
  </si>
  <si>
    <t>619001</t>
  </si>
  <si>
    <t>潮州市</t>
  </si>
  <si>
    <t>620001</t>
  </si>
  <si>
    <t>揭阳市</t>
  </si>
  <si>
    <t>621001</t>
  </si>
  <si>
    <t>云浮市</t>
  </si>
  <si>
    <t>财政省直管县小计</t>
  </si>
  <si>
    <t>南澳县</t>
  </si>
  <si>
    <t>南雄市</t>
  </si>
  <si>
    <t>仁化县</t>
  </si>
  <si>
    <t>翁源县</t>
  </si>
  <si>
    <t>乳源县</t>
  </si>
  <si>
    <t>龙川县</t>
  </si>
  <si>
    <t>紫金县</t>
  </si>
  <si>
    <t>连平县</t>
  </si>
  <si>
    <t>兴宁市</t>
  </si>
  <si>
    <t>大埔县</t>
  </si>
  <si>
    <t>丰顺县</t>
  </si>
  <si>
    <t>五华县</t>
  </si>
  <si>
    <t>博罗县</t>
  </si>
  <si>
    <t>陆丰市</t>
  </si>
  <si>
    <t>海丰县</t>
  </si>
  <si>
    <t>陆河县</t>
  </si>
  <si>
    <t>阳春市</t>
  </si>
  <si>
    <t>雷州市</t>
  </si>
  <si>
    <t>廉江市</t>
  </si>
  <si>
    <t>徐闻县</t>
  </si>
  <si>
    <t>高州市</t>
  </si>
  <si>
    <t>化州市</t>
  </si>
  <si>
    <t>广宁县</t>
  </si>
  <si>
    <t>德庆县</t>
  </si>
  <si>
    <t>封开县</t>
  </si>
  <si>
    <t>怀集县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</si>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</sst>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/>
    <xf numFmtId="0" fontId="0" fillId="0" borderId="0" xfId="0" applyNumberFormat="1" applyFont="1" applyFill="1" applyBorder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41" fontId="0" fillId="0" borderId="1" xfId="5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vertical="center"/>
    </xf>
    <xf numFmtId="0" fontId="0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1" xfId="5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1" fontId="0" fillId="0" borderId="1" xfId="0" applyNumberFormat="1" applyFont="1" applyFill="1" applyBorder="1" applyAlignment="1">
      <alignment horizontal="center"/>
    </xf>
    <xf numFmtId="0" fontId="0" fillId="0" borderId="0" xfId="0" applyNumberFormat="1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_22-1-1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分县年报格式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75"/>
  <sheetViews>
    <sheetView showZeros="0" tabSelected="1" zoomScaleSheetLayoutView="60" workbookViewId="0">
      <selection activeCell="F12" sqref="F12"/>
    </sheetView>
  </sheetViews>
  <sheetFormatPr defaultColWidth="8.875" defaultRowHeight="20" customHeight="1"/>
  <cols>
    <col min="1" max="1" width="8.875" style="5"/>
    <col min="2" max="2" width="27.125" style="5" customWidth="1"/>
    <col min="3" max="3" width="16" style="5" customWidth="1"/>
    <col min="4" max="4" width="12.75" style="5" customWidth="1"/>
    <col min="5" max="5" width="12.125" style="5" customWidth="1"/>
    <col min="6" max="6" width="15" style="6" customWidth="1"/>
    <col min="7" max="7" width="11.75" style="6" customWidth="1"/>
    <col min="8" max="8" width="11.125" style="6" customWidth="1"/>
    <col min="9" max="9" width="12.5" style="6" customWidth="1"/>
    <col min="10" max="10" width="13" style="6" customWidth="1"/>
    <col min="11" max="250" width="8.875" style="6"/>
    <col min="251" max="16384" width="8.875" style="2"/>
  </cols>
  <sheetData>
    <row r="1" s="1" customFormat="1" customHeight="1" spans="1:250">
      <c r="A1" s="7" t="s">
        <v>0</v>
      </c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</row>
    <row r="2" s="1" customFormat="1" ht="36" customHeight="1" spans="1:250">
      <c r="A2" s="8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</row>
    <row r="3" s="2" customFormat="1" customHeight="1" spans="1:250">
      <c r="A3" s="5"/>
      <c r="B3" s="11"/>
      <c r="C3" s="11"/>
      <c r="D3" s="11"/>
      <c r="E3" s="11"/>
      <c r="F3" s="11"/>
      <c r="H3" s="6"/>
      <c r="I3" s="6"/>
      <c r="J3" s="27" t="s">
        <v>2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="3" customFormat="1" ht="52" customHeight="1" spans="1:250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28" t="s">
        <v>13</v>
      </c>
      <c r="L4" s="28" t="s">
        <v>14</v>
      </c>
      <c r="M4" s="28" t="s">
        <v>15</v>
      </c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</row>
    <row r="5" s="4" customFormat="1" ht="21" customHeight="1" spans="1:250">
      <c r="A5" s="13"/>
      <c r="B5" s="12" t="s">
        <v>5</v>
      </c>
      <c r="C5" s="14">
        <f>SUM(D5:J5)</f>
        <v>20800</v>
      </c>
      <c r="D5" s="14">
        <f t="shared" ref="D5:J5" si="0">D6+D19+D39</f>
        <v>3040</v>
      </c>
      <c r="E5" s="14">
        <f t="shared" si="0"/>
        <v>2860</v>
      </c>
      <c r="F5" s="14">
        <f t="shared" si="0"/>
        <v>800</v>
      </c>
      <c r="G5" s="14">
        <f t="shared" si="0"/>
        <v>3600</v>
      </c>
      <c r="H5" s="14">
        <f t="shared" si="0"/>
        <v>4800</v>
      </c>
      <c r="I5" s="14">
        <f t="shared" si="0"/>
        <v>4500</v>
      </c>
      <c r="J5" s="14">
        <f t="shared" si="0"/>
        <v>1200</v>
      </c>
      <c r="K5" s="30"/>
      <c r="L5" s="30"/>
      <c r="M5" s="30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</row>
    <row r="6" s="4" customFormat="1" ht="21" customHeight="1" spans="1:250">
      <c r="A6" s="13"/>
      <c r="B6" s="12" t="s">
        <v>16</v>
      </c>
      <c r="C6" s="14">
        <f t="shared" ref="C6:J6" si="1">SUM(C7:C18)</f>
        <v>8960</v>
      </c>
      <c r="D6" s="14">
        <f t="shared" si="1"/>
        <v>0</v>
      </c>
      <c r="E6" s="14">
        <f t="shared" si="1"/>
        <v>2860</v>
      </c>
      <c r="F6" s="14">
        <f t="shared" si="1"/>
        <v>800</v>
      </c>
      <c r="G6" s="14">
        <f t="shared" si="1"/>
        <v>0</v>
      </c>
      <c r="H6" s="14">
        <f t="shared" si="1"/>
        <v>0</v>
      </c>
      <c r="I6" s="14">
        <f t="shared" si="1"/>
        <v>4500</v>
      </c>
      <c r="J6" s="14">
        <f t="shared" si="1"/>
        <v>800</v>
      </c>
      <c r="K6" s="30"/>
      <c r="L6" s="30"/>
      <c r="M6" s="30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</row>
    <row r="7" s="5" customFormat="1" ht="21" customHeight="1" spans="1:13">
      <c r="A7" s="15">
        <v>174004</v>
      </c>
      <c r="B7" s="16" t="s">
        <v>17</v>
      </c>
      <c r="C7" s="17">
        <f t="shared" ref="C7:C18" si="2">SUM(D7:J7)</f>
        <v>2860</v>
      </c>
      <c r="D7" s="17"/>
      <c r="E7" s="17">
        <v>2860</v>
      </c>
      <c r="F7" s="18"/>
      <c r="G7" s="18"/>
      <c r="H7" s="18"/>
      <c r="I7" s="18"/>
      <c r="J7" s="18"/>
      <c r="K7" s="32">
        <v>2100299</v>
      </c>
      <c r="L7" s="32">
        <v>30299</v>
      </c>
      <c r="M7" s="32">
        <v>50599</v>
      </c>
    </row>
    <row r="8" s="5" customFormat="1" ht="21" customHeight="1" spans="1:13">
      <c r="A8" s="15">
        <v>174005</v>
      </c>
      <c r="B8" s="16" t="s">
        <v>18</v>
      </c>
      <c r="C8" s="17">
        <f t="shared" si="2"/>
        <v>300</v>
      </c>
      <c r="D8" s="17"/>
      <c r="E8" s="17"/>
      <c r="F8" s="18">
        <v>300</v>
      </c>
      <c r="G8" s="18"/>
      <c r="H8" s="18"/>
      <c r="I8" s="18"/>
      <c r="J8" s="18"/>
      <c r="K8" s="32">
        <v>2100299</v>
      </c>
      <c r="L8" s="32">
        <v>30299</v>
      </c>
      <c r="M8" s="32">
        <v>50599</v>
      </c>
    </row>
    <row r="9" s="5" customFormat="1" ht="21" customHeight="1" spans="1:13">
      <c r="A9" s="15">
        <v>174006</v>
      </c>
      <c r="B9" s="16" t="s">
        <v>19</v>
      </c>
      <c r="C9" s="17">
        <f t="shared" si="2"/>
        <v>200</v>
      </c>
      <c r="D9" s="17"/>
      <c r="E9" s="17"/>
      <c r="F9" s="18">
        <v>200</v>
      </c>
      <c r="G9" s="18"/>
      <c r="H9" s="18"/>
      <c r="I9" s="18"/>
      <c r="J9" s="18"/>
      <c r="K9" s="32">
        <v>2100299</v>
      </c>
      <c r="L9" s="32">
        <v>30299</v>
      </c>
      <c r="M9" s="32">
        <v>50599</v>
      </c>
    </row>
    <row r="10" s="5" customFormat="1" ht="21" customHeight="1" spans="1:13">
      <c r="A10" s="15">
        <v>174007</v>
      </c>
      <c r="B10" s="19" t="s">
        <v>20</v>
      </c>
      <c r="C10" s="17">
        <f t="shared" si="2"/>
        <v>400</v>
      </c>
      <c r="D10" s="17"/>
      <c r="E10" s="17"/>
      <c r="F10" s="18"/>
      <c r="G10" s="18"/>
      <c r="H10" s="18"/>
      <c r="I10" s="18"/>
      <c r="J10" s="18">
        <v>400</v>
      </c>
      <c r="K10" s="32">
        <v>2100299</v>
      </c>
      <c r="L10" s="32">
        <v>30299</v>
      </c>
      <c r="M10" s="32">
        <v>50599</v>
      </c>
    </row>
    <row r="11" s="5" customFormat="1" ht="21" customHeight="1" spans="1:13">
      <c r="A11" s="15">
        <v>174036</v>
      </c>
      <c r="B11" s="16" t="s">
        <v>21</v>
      </c>
      <c r="C11" s="17">
        <f t="shared" si="2"/>
        <v>300</v>
      </c>
      <c r="D11" s="17"/>
      <c r="E11" s="17"/>
      <c r="F11" s="18">
        <v>300</v>
      </c>
      <c r="G11" s="18"/>
      <c r="H11" s="18"/>
      <c r="I11" s="18"/>
      <c r="J11" s="18"/>
      <c r="K11" s="32">
        <v>2100299</v>
      </c>
      <c r="L11" s="32">
        <v>30299</v>
      </c>
      <c r="M11" s="32">
        <v>50599</v>
      </c>
    </row>
    <row r="12" s="5" customFormat="1" ht="21" customHeight="1" spans="1:13">
      <c r="A12" s="15">
        <v>174038</v>
      </c>
      <c r="B12" s="19" t="s">
        <v>22</v>
      </c>
      <c r="C12" s="17">
        <f t="shared" si="2"/>
        <v>400</v>
      </c>
      <c r="D12" s="17"/>
      <c r="E12" s="17"/>
      <c r="F12" s="18"/>
      <c r="G12" s="18"/>
      <c r="H12" s="18"/>
      <c r="I12" s="18"/>
      <c r="J12" s="18">
        <v>400</v>
      </c>
      <c r="K12" s="32">
        <v>2100299</v>
      </c>
      <c r="L12" s="32">
        <v>30299</v>
      </c>
      <c r="M12" s="32">
        <v>50599</v>
      </c>
    </row>
    <row r="13" s="5" customFormat="1" ht="21" customHeight="1" spans="1:13">
      <c r="A13" s="15">
        <v>174801</v>
      </c>
      <c r="B13" s="19" t="s">
        <v>23</v>
      </c>
      <c r="C13" s="17">
        <f t="shared" si="2"/>
        <v>1000</v>
      </c>
      <c r="D13" s="17"/>
      <c r="E13" s="17"/>
      <c r="F13" s="18"/>
      <c r="G13" s="18"/>
      <c r="H13" s="18"/>
      <c r="I13" s="18">
        <v>1000</v>
      </c>
      <c r="J13" s="18"/>
      <c r="K13" s="32">
        <v>2100299</v>
      </c>
      <c r="L13" s="32">
        <v>30299</v>
      </c>
      <c r="M13" s="32">
        <v>50599</v>
      </c>
    </row>
    <row r="14" s="5" customFormat="1" ht="21" customHeight="1" spans="1:13">
      <c r="A14" s="15">
        <v>174802</v>
      </c>
      <c r="B14" s="19" t="s">
        <v>24</v>
      </c>
      <c r="C14" s="17">
        <f t="shared" si="2"/>
        <v>1000</v>
      </c>
      <c r="D14" s="17"/>
      <c r="E14" s="17"/>
      <c r="F14" s="18"/>
      <c r="G14" s="18"/>
      <c r="H14" s="18"/>
      <c r="I14" s="18">
        <v>1000</v>
      </c>
      <c r="J14" s="18"/>
      <c r="K14" s="32">
        <v>2100299</v>
      </c>
      <c r="L14" s="32">
        <v>30299</v>
      </c>
      <c r="M14" s="32">
        <v>50599</v>
      </c>
    </row>
    <row r="15" s="5" customFormat="1" ht="21" customHeight="1" spans="1:13">
      <c r="A15" s="15">
        <v>174803</v>
      </c>
      <c r="B15" s="19" t="s">
        <v>25</v>
      </c>
      <c r="C15" s="17">
        <f t="shared" si="2"/>
        <v>1000</v>
      </c>
      <c r="D15" s="17"/>
      <c r="E15" s="17"/>
      <c r="F15" s="18"/>
      <c r="G15" s="18"/>
      <c r="H15" s="18"/>
      <c r="I15" s="18">
        <v>1000</v>
      </c>
      <c r="J15" s="18"/>
      <c r="K15" s="32">
        <v>2100299</v>
      </c>
      <c r="L15" s="32">
        <v>30299</v>
      </c>
      <c r="M15" s="32">
        <v>50599</v>
      </c>
    </row>
    <row r="16" s="5" customFormat="1" ht="21" customHeight="1" spans="1:13">
      <c r="A16" s="15">
        <v>174804</v>
      </c>
      <c r="B16" s="19" t="s">
        <v>26</v>
      </c>
      <c r="C16" s="17">
        <f t="shared" si="2"/>
        <v>500</v>
      </c>
      <c r="D16" s="17"/>
      <c r="E16" s="17"/>
      <c r="F16" s="18"/>
      <c r="G16" s="18"/>
      <c r="H16" s="18"/>
      <c r="I16" s="18">
        <v>500</v>
      </c>
      <c r="J16" s="18"/>
      <c r="K16" s="32">
        <v>2100299</v>
      </c>
      <c r="L16" s="32">
        <v>30299</v>
      </c>
      <c r="M16" s="32">
        <v>50599</v>
      </c>
    </row>
    <row r="17" s="5" customFormat="1" ht="21" customHeight="1" spans="1:13">
      <c r="A17" s="15">
        <v>174805</v>
      </c>
      <c r="B17" s="19" t="s">
        <v>27</v>
      </c>
      <c r="C17" s="17">
        <f t="shared" si="2"/>
        <v>500</v>
      </c>
      <c r="D17" s="17"/>
      <c r="E17" s="17"/>
      <c r="F17" s="18"/>
      <c r="G17" s="18"/>
      <c r="H17" s="18"/>
      <c r="I17" s="18">
        <v>500</v>
      </c>
      <c r="J17" s="18"/>
      <c r="K17" s="32">
        <v>2100299</v>
      </c>
      <c r="L17" s="32">
        <v>30299</v>
      </c>
      <c r="M17" s="32">
        <v>50599</v>
      </c>
    </row>
    <row r="18" s="5" customFormat="1" ht="21" customHeight="1" spans="1:13">
      <c r="A18" s="15">
        <v>174806</v>
      </c>
      <c r="B18" s="19" t="s">
        <v>28</v>
      </c>
      <c r="C18" s="17">
        <f t="shared" si="2"/>
        <v>500</v>
      </c>
      <c r="D18" s="17"/>
      <c r="E18" s="17"/>
      <c r="F18" s="18"/>
      <c r="G18" s="18"/>
      <c r="H18" s="18"/>
      <c r="I18" s="18">
        <v>500</v>
      </c>
      <c r="J18" s="18"/>
      <c r="K18" s="32">
        <v>2100299</v>
      </c>
      <c r="L18" s="32">
        <v>30299</v>
      </c>
      <c r="M18" s="32">
        <v>50599</v>
      </c>
    </row>
    <row r="19" s="4" customFormat="1" ht="21" customHeight="1" spans="1:250">
      <c r="A19" s="13"/>
      <c r="B19" s="12" t="s">
        <v>29</v>
      </c>
      <c r="C19" s="20">
        <f t="shared" ref="C8:C39" si="3">SUM(D19:J19)</f>
        <v>7160</v>
      </c>
      <c r="D19" s="14">
        <f>SUM(D20:D38)</f>
        <v>2160</v>
      </c>
      <c r="E19" s="14">
        <f t="shared" ref="E19:J19" si="4">SUM(E20:E38)</f>
        <v>0</v>
      </c>
      <c r="F19" s="14">
        <f t="shared" si="4"/>
        <v>0</v>
      </c>
      <c r="G19" s="14">
        <f t="shared" si="4"/>
        <v>2200</v>
      </c>
      <c r="H19" s="14">
        <f t="shared" si="4"/>
        <v>2400</v>
      </c>
      <c r="I19" s="14">
        <f t="shared" si="4"/>
        <v>0</v>
      </c>
      <c r="J19" s="14">
        <f t="shared" si="4"/>
        <v>400</v>
      </c>
      <c r="K19" s="30"/>
      <c r="L19" s="30"/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</row>
    <row r="20" s="2" customFormat="1" customHeight="1" spans="1:250">
      <c r="A20" s="15" t="s">
        <v>30</v>
      </c>
      <c r="B20" s="21" t="s">
        <v>31</v>
      </c>
      <c r="C20" s="17">
        <f t="shared" si="3"/>
        <v>620</v>
      </c>
      <c r="D20" s="22">
        <v>220</v>
      </c>
      <c r="E20" s="22"/>
      <c r="F20" s="23"/>
      <c r="G20" s="18"/>
      <c r="H20" s="18"/>
      <c r="I20" s="18"/>
      <c r="J20" s="18">
        <v>400</v>
      </c>
      <c r="K20" s="33">
        <v>2100299</v>
      </c>
      <c r="L20" s="33"/>
      <c r="M20" s="33">
        <v>51301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</row>
    <row r="21" s="2" customFormat="1" customHeight="1" spans="1:250">
      <c r="A21" s="15" t="s">
        <v>32</v>
      </c>
      <c r="B21" s="21" t="s">
        <v>33</v>
      </c>
      <c r="C21" s="17">
        <f t="shared" si="3"/>
        <v>180</v>
      </c>
      <c r="D21" s="22">
        <v>180</v>
      </c>
      <c r="E21" s="22"/>
      <c r="F21" s="23"/>
      <c r="G21" s="18"/>
      <c r="H21" s="18"/>
      <c r="I21" s="18"/>
      <c r="J21" s="18"/>
      <c r="K21" s="33">
        <v>2100299</v>
      </c>
      <c r="L21" s="33"/>
      <c r="M21" s="33">
        <v>51301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</row>
    <row r="22" s="2" customFormat="1" customHeight="1" spans="1:250">
      <c r="A22" s="15" t="s">
        <v>34</v>
      </c>
      <c r="B22" s="21" t="s">
        <v>35</v>
      </c>
      <c r="C22" s="17">
        <f t="shared" si="3"/>
        <v>60</v>
      </c>
      <c r="D22" s="22">
        <v>60</v>
      </c>
      <c r="E22" s="22"/>
      <c r="F22" s="23"/>
      <c r="G22" s="18"/>
      <c r="H22" s="18"/>
      <c r="I22" s="18"/>
      <c r="J22" s="18"/>
      <c r="K22" s="33">
        <v>2100299</v>
      </c>
      <c r="L22" s="33"/>
      <c r="M22" s="33">
        <v>51301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</row>
    <row r="23" s="6" customFormat="1" customHeight="1" spans="1:13">
      <c r="A23" s="15" t="s">
        <v>36</v>
      </c>
      <c r="B23" s="21" t="s">
        <v>37</v>
      </c>
      <c r="C23" s="17">
        <f t="shared" si="3"/>
        <v>320</v>
      </c>
      <c r="D23" s="22">
        <v>120</v>
      </c>
      <c r="E23" s="22"/>
      <c r="F23" s="23"/>
      <c r="G23" s="18">
        <v>200</v>
      </c>
      <c r="H23" s="18"/>
      <c r="I23" s="18"/>
      <c r="J23" s="18"/>
      <c r="K23" s="33">
        <v>2100299</v>
      </c>
      <c r="L23" s="33"/>
      <c r="M23" s="33">
        <v>51301</v>
      </c>
    </row>
    <row r="24" s="6" customFormat="1" customHeight="1" spans="1:13">
      <c r="A24" s="15" t="s">
        <v>38</v>
      </c>
      <c r="B24" s="21" t="s">
        <v>39</v>
      </c>
      <c r="C24" s="17">
        <f t="shared" si="3"/>
        <v>100</v>
      </c>
      <c r="D24" s="22">
        <v>100</v>
      </c>
      <c r="E24" s="22"/>
      <c r="F24" s="23"/>
      <c r="G24" s="18"/>
      <c r="H24" s="18"/>
      <c r="I24" s="18"/>
      <c r="J24" s="18"/>
      <c r="K24" s="33">
        <v>2100299</v>
      </c>
      <c r="L24" s="33"/>
      <c r="M24" s="33">
        <v>51301</v>
      </c>
    </row>
    <row r="25" s="6" customFormat="1" customHeight="1" spans="1:13">
      <c r="A25" s="15" t="s">
        <v>40</v>
      </c>
      <c r="B25" s="21" t="s">
        <v>41</v>
      </c>
      <c r="C25" s="17">
        <f t="shared" si="3"/>
        <v>880</v>
      </c>
      <c r="D25" s="22">
        <v>480</v>
      </c>
      <c r="E25" s="22"/>
      <c r="F25" s="23"/>
      <c r="G25" s="18">
        <v>200</v>
      </c>
      <c r="H25" s="18">
        <v>200</v>
      </c>
      <c r="I25" s="18"/>
      <c r="J25" s="18"/>
      <c r="K25" s="33">
        <v>2100299</v>
      </c>
      <c r="L25" s="33"/>
      <c r="M25" s="33">
        <v>51301</v>
      </c>
    </row>
    <row r="26" s="6" customFormat="1" customHeight="1" spans="1:13">
      <c r="A26" s="15" t="s">
        <v>42</v>
      </c>
      <c r="B26" s="21" t="s">
        <v>43</v>
      </c>
      <c r="C26" s="17">
        <f t="shared" si="3"/>
        <v>460</v>
      </c>
      <c r="D26" s="22">
        <v>60</v>
      </c>
      <c r="E26" s="22"/>
      <c r="F26" s="23"/>
      <c r="G26" s="18">
        <v>200</v>
      </c>
      <c r="H26" s="18">
        <v>200</v>
      </c>
      <c r="I26" s="18"/>
      <c r="J26" s="18"/>
      <c r="K26" s="33">
        <v>2100299</v>
      </c>
      <c r="L26" s="33"/>
      <c r="M26" s="33">
        <v>51301</v>
      </c>
    </row>
    <row r="27" s="6" customFormat="1" customHeight="1" spans="1:13">
      <c r="A27" s="15" t="s">
        <v>44</v>
      </c>
      <c r="B27" s="21" t="s">
        <v>45</v>
      </c>
      <c r="C27" s="17">
        <f t="shared" si="3"/>
        <v>540</v>
      </c>
      <c r="D27" s="22">
        <v>140</v>
      </c>
      <c r="E27" s="22"/>
      <c r="F27" s="23"/>
      <c r="G27" s="18"/>
      <c r="H27" s="18">
        <v>400</v>
      </c>
      <c r="I27" s="18"/>
      <c r="J27" s="18"/>
      <c r="K27" s="33">
        <v>2100299</v>
      </c>
      <c r="L27" s="33"/>
      <c r="M27" s="33">
        <v>51301</v>
      </c>
    </row>
    <row r="28" s="2" customFormat="1" customHeight="1" spans="1:250">
      <c r="A28" s="15" t="s">
        <v>46</v>
      </c>
      <c r="B28" s="24" t="s">
        <v>47</v>
      </c>
      <c r="C28" s="17">
        <f t="shared" si="3"/>
        <v>480</v>
      </c>
      <c r="D28" s="22">
        <v>80</v>
      </c>
      <c r="E28" s="22"/>
      <c r="F28" s="23"/>
      <c r="G28" s="18">
        <v>200</v>
      </c>
      <c r="H28" s="18">
        <v>200</v>
      </c>
      <c r="I28" s="18"/>
      <c r="J28" s="18"/>
      <c r="K28" s="33">
        <v>2100299</v>
      </c>
      <c r="L28" s="33"/>
      <c r="M28" s="33">
        <v>51301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</row>
    <row r="29" s="6" customFormat="1" customHeight="1" spans="1:13">
      <c r="A29" s="15" t="s">
        <v>48</v>
      </c>
      <c r="B29" s="24" t="s">
        <v>49</v>
      </c>
      <c r="C29" s="17">
        <f t="shared" si="3"/>
        <v>20</v>
      </c>
      <c r="D29" s="22">
        <v>20</v>
      </c>
      <c r="E29" s="22"/>
      <c r="F29" s="23"/>
      <c r="G29" s="18"/>
      <c r="H29" s="18"/>
      <c r="I29" s="18"/>
      <c r="J29" s="18"/>
      <c r="K29" s="33">
        <v>2100299</v>
      </c>
      <c r="L29" s="33"/>
      <c r="M29" s="33">
        <v>51301</v>
      </c>
    </row>
    <row r="30" s="6" customFormat="1" customHeight="1" spans="1:13">
      <c r="A30" s="15" t="s">
        <v>50</v>
      </c>
      <c r="B30" s="21" t="s">
        <v>51</v>
      </c>
      <c r="C30" s="17">
        <f t="shared" si="3"/>
        <v>540</v>
      </c>
      <c r="D30" s="22">
        <v>140</v>
      </c>
      <c r="E30" s="22"/>
      <c r="F30" s="23"/>
      <c r="G30" s="18">
        <v>200</v>
      </c>
      <c r="H30" s="18">
        <v>200</v>
      </c>
      <c r="I30" s="18"/>
      <c r="J30" s="18"/>
      <c r="K30" s="33">
        <v>2100299</v>
      </c>
      <c r="L30" s="33"/>
      <c r="M30" s="33">
        <v>51301</v>
      </c>
    </row>
    <row r="31" s="2" customFormat="1" customHeight="1" spans="1:250">
      <c r="A31" s="15" t="s">
        <v>52</v>
      </c>
      <c r="B31" s="24" t="s">
        <v>53</v>
      </c>
      <c r="C31" s="17">
        <f t="shared" si="3"/>
        <v>460</v>
      </c>
      <c r="D31" s="22">
        <v>60</v>
      </c>
      <c r="E31" s="22"/>
      <c r="F31" s="23"/>
      <c r="G31" s="18">
        <v>200</v>
      </c>
      <c r="H31" s="18">
        <v>200</v>
      </c>
      <c r="I31" s="18"/>
      <c r="J31" s="18"/>
      <c r="K31" s="33">
        <v>2100299</v>
      </c>
      <c r="L31" s="33"/>
      <c r="M31" s="33">
        <v>51301</v>
      </c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</row>
    <row r="32" s="6" customFormat="1" customHeight="1" spans="1:13">
      <c r="A32" s="15" t="s">
        <v>54</v>
      </c>
      <c r="B32" s="24" t="s">
        <v>55</v>
      </c>
      <c r="C32" s="17">
        <f t="shared" si="3"/>
        <v>520</v>
      </c>
      <c r="D32" s="22">
        <v>120</v>
      </c>
      <c r="E32" s="22"/>
      <c r="F32" s="23"/>
      <c r="G32" s="18">
        <v>200</v>
      </c>
      <c r="H32" s="18">
        <v>200</v>
      </c>
      <c r="I32" s="18"/>
      <c r="J32" s="18"/>
      <c r="K32" s="33">
        <v>2100299</v>
      </c>
      <c r="L32" s="33"/>
      <c r="M32" s="33">
        <v>51301</v>
      </c>
    </row>
    <row r="33" s="6" customFormat="1" customHeight="1" spans="1:13">
      <c r="A33" s="15" t="s">
        <v>56</v>
      </c>
      <c r="B33" s="24" t="s">
        <v>57</v>
      </c>
      <c r="C33" s="17">
        <f t="shared" si="3"/>
        <v>260</v>
      </c>
      <c r="D33" s="22">
        <v>60</v>
      </c>
      <c r="E33" s="22"/>
      <c r="F33" s="23"/>
      <c r="G33" s="18"/>
      <c r="H33" s="18">
        <v>200</v>
      </c>
      <c r="I33" s="18"/>
      <c r="J33" s="18"/>
      <c r="K33" s="33">
        <v>2100299</v>
      </c>
      <c r="L33" s="33"/>
      <c r="M33" s="33">
        <v>51301</v>
      </c>
    </row>
    <row r="34" s="6" customFormat="1" customHeight="1" spans="1:13">
      <c r="A34" s="15" t="s">
        <v>58</v>
      </c>
      <c r="B34" s="24" t="s">
        <v>59</v>
      </c>
      <c r="C34" s="17">
        <f t="shared" si="3"/>
        <v>480</v>
      </c>
      <c r="D34" s="22">
        <v>80</v>
      </c>
      <c r="E34" s="22"/>
      <c r="F34" s="23"/>
      <c r="G34" s="18">
        <v>200</v>
      </c>
      <c r="H34" s="18">
        <v>200</v>
      </c>
      <c r="I34" s="18"/>
      <c r="J34" s="18"/>
      <c r="K34" s="33">
        <v>2100299</v>
      </c>
      <c r="L34" s="33"/>
      <c r="M34" s="33">
        <v>51301</v>
      </c>
    </row>
    <row r="35" s="6" customFormat="1" customHeight="1" spans="1:13">
      <c r="A35" s="15" t="s">
        <v>60</v>
      </c>
      <c r="B35" s="24" t="s">
        <v>61</v>
      </c>
      <c r="C35" s="17">
        <f t="shared" si="3"/>
        <v>300</v>
      </c>
      <c r="D35" s="22">
        <v>100</v>
      </c>
      <c r="E35" s="22"/>
      <c r="F35" s="23"/>
      <c r="G35" s="18"/>
      <c r="H35" s="18">
        <v>200</v>
      </c>
      <c r="I35" s="18"/>
      <c r="J35" s="18"/>
      <c r="K35" s="33">
        <v>2100299</v>
      </c>
      <c r="L35" s="33"/>
      <c r="M35" s="33">
        <v>51301</v>
      </c>
    </row>
    <row r="36" s="6" customFormat="1" customHeight="1" spans="1:13">
      <c r="A36" s="15" t="s">
        <v>62</v>
      </c>
      <c r="B36" s="24" t="s">
        <v>63</v>
      </c>
      <c r="C36" s="17">
        <f t="shared" si="3"/>
        <v>240</v>
      </c>
      <c r="D36" s="22">
        <v>40</v>
      </c>
      <c r="E36" s="22"/>
      <c r="F36" s="23"/>
      <c r="G36" s="18">
        <v>200</v>
      </c>
      <c r="H36" s="18"/>
      <c r="I36" s="18"/>
      <c r="J36" s="18"/>
      <c r="K36" s="33">
        <v>2100299</v>
      </c>
      <c r="L36" s="33"/>
      <c r="M36" s="33">
        <v>51301</v>
      </c>
    </row>
    <row r="37" s="2" customFormat="1" customHeight="1" spans="1:250">
      <c r="A37" s="15" t="s">
        <v>64</v>
      </c>
      <c r="B37" s="24" t="s">
        <v>65</v>
      </c>
      <c r="C37" s="17">
        <f t="shared" si="3"/>
        <v>240</v>
      </c>
      <c r="D37" s="22">
        <v>40</v>
      </c>
      <c r="E37" s="22"/>
      <c r="F37" s="23"/>
      <c r="G37" s="18">
        <v>200</v>
      </c>
      <c r="H37" s="18"/>
      <c r="I37" s="18"/>
      <c r="J37" s="18"/>
      <c r="K37" s="33">
        <v>2100299</v>
      </c>
      <c r="L37" s="33"/>
      <c r="M37" s="33">
        <v>51301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</row>
    <row r="38" s="6" customFormat="1" customHeight="1" spans="1:13">
      <c r="A38" s="15" t="s">
        <v>66</v>
      </c>
      <c r="B38" s="24" t="s">
        <v>67</v>
      </c>
      <c r="C38" s="17">
        <f t="shared" si="3"/>
        <v>460</v>
      </c>
      <c r="D38" s="22">
        <v>60</v>
      </c>
      <c r="E38" s="22"/>
      <c r="F38" s="23"/>
      <c r="G38" s="18">
        <v>200</v>
      </c>
      <c r="H38" s="18">
        <v>200</v>
      </c>
      <c r="I38" s="18"/>
      <c r="J38" s="18"/>
      <c r="K38" s="33">
        <v>2100299</v>
      </c>
      <c r="L38" s="33"/>
      <c r="M38" s="33">
        <v>51301</v>
      </c>
    </row>
    <row r="39" customHeight="1" spans="1:13">
      <c r="A39" s="15"/>
      <c r="B39" s="25" t="s">
        <v>68</v>
      </c>
      <c r="C39" s="20">
        <f t="shared" si="3"/>
        <v>4680</v>
      </c>
      <c r="D39" s="26">
        <f>SUM(D40:D74)</f>
        <v>880</v>
      </c>
      <c r="E39" s="22"/>
      <c r="F39" s="26">
        <f t="shared" ref="E39:J39" si="5">SUM(F40:F74)</f>
        <v>0</v>
      </c>
      <c r="G39" s="26">
        <f t="shared" si="5"/>
        <v>1400</v>
      </c>
      <c r="H39" s="26">
        <f t="shared" si="5"/>
        <v>2400</v>
      </c>
      <c r="I39" s="26">
        <f t="shared" si="5"/>
        <v>0</v>
      </c>
      <c r="J39" s="26">
        <f t="shared" si="5"/>
        <v>0</v>
      </c>
      <c r="K39" s="33"/>
      <c r="L39" s="33"/>
      <c r="M39" s="33"/>
    </row>
    <row r="40" s="2" customFormat="1" customHeight="1" spans="1:13">
      <c r="A40" s="15">
        <v>604008</v>
      </c>
      <c r="B40" s="24" t="s">
        <v>69</v>
      </c>
      <c r="C40" s="17">
        <f t="shared" ref="C40:C74" si="6">SUM(D40:J40)</f>
        <v>220</v>
      </c>
      <c r="D40" s="22">
        <v>20</v>
      </c>
      <c r="E40" s="22"/>
      <c r="F40" s="23"/>
      <c r="G40" s="18"/>
      <c r="H40" s="18">
        <v>200</v>
      </c>
      <c r="I40" s="34"/>
      <c r="J40" s="18"/>
      <c r="K40" s="33">
        <v>2100299</v>
      </c>
      <c r="L40" s="33"/>
      <c r="M40" s="33">
        <v>51301</v>
      </c>
    </row>
    <row r="41" s="2" customFormat="1" customHeight="1" spans="1:13">
      <c r="A41" s="15">
        <v>606006</v>
      </c>
      <c r="B41" s="21" t="s">
        <v>70</v>
      </c>
      <c r="C41" s="17">
        <f t="shared" si="6"/>
        <v>20</v>
      </c>
      <c r="D41" s="22">
        <v>20</v>
      </c>
      <c r="E41" s="22"/>
      <c r="F41" s="23"/>
      <c r="G41" s="18"/>
      <c r="H41" s="18"/>
      <c r="I41" s="34"/>
      <c r="J41" s="18"/>
      <c r="K41" s="33">
        <v>2100299</v>
      </c>
      <c r="L41" s="33"/>
      <c r="M41" s="33">
        <v>51301</v>
      </c>
    </row>
    <row r="42" s="2" customFormat="1" customHeight="1" spans="1:13">
      <c r="A42" s="15">
        <v>606007</v>
      </c>
      <c r="B42" s="21" t="s">
        <v>71</v>
      </c>
      <c r="C42" s="17">
        <f t="shared" si="6"/>
        <v>220</v>
      </c>
      <c r="D42" s="22">
        <v>20</v>
      </c>
      <c r="E42" s="22"/>
      <c r="F42" s="23"/>
      <c r="G42" s="18"/>
      <c r="H42" s="18">
        <v>200</v>
      </c>
      <c r="I42" s="34"/>
      <c r="J42" s="18"/>
      <c r="K42" s="33">
        <v>2100299</v>
      </c>
      <c r="L42" s="33"/>
      <c r="M42" s="33">
        <v>51301</v>
      </c>
    </row>
    <row r="43" s="2" customFormat="1" customHeight="1" spans="1:13">
      <c r="A43" s="15">
        <v>606009</v>
      </c>
      <c r="B43" s="21" t="s">
        <v>72</v>
      </c>
      <c r="C43" s="17">
        <f t="shared" si="6"/>
        <v>80</v>
      </c>
      <c r="D43" s="22">
        <v>80</v>
      </c>
      <c r="E43" s="22"/>
      <c r="F43" s="23"/>
      <c r="G43" s="18"/>
      <c r="H43" s="18"/>
      <c r="I43" s="34"/>
      <c r="J43" s="18"/>
      <c r="K43" s="33">
        <v>2100299</v>
      </c>
      <c r="L43" s="33"/>
      <c r="M43" s="33">
        <v>51301</v>
      </c>
    </row>
    <row r="44" s="2" customFormat="1" customHeight="1" spans="1:13">
      <c r="A44" s="15">
        <v>606011</v>
      </c>
      <c r="B44" s="21" t="s">
        <v>73</v>
      </c>
      <c r="C44" s="17">
        <f t="shared" si="6"/>
        <v>220</v>
      </c>
      <c r="D44" s="22">
        <v>20</v>
      </c>
      <c r="E44" s="22"/>
      <c r="F44" s="23"/>
      <c r="G44" s="18">
        <v>200</v>
      </c>
      <c r="H44" s="18"/>
      <c r="I44" s="34"/>
      <c r="J44" s="18"/>
      <c r="K44" s="33">
        <v>2100299</v>
      </c>
      <c r="L44" s="33"/>
      <c r="M44" s="33">
        <v>51301</v>
      </c>
    </row>
    <row r="45" s="2" customFormat="1" customHeight="1" spans="1:13">
      <c r="A45" s="15">
        <v>607005</v>
      </c>
      <c r="B45" s="21" t="s">
        <v>74</v>
      </c>
      <c r="C45" s="17">
        <f t="shared" si="6"/>
        <v>80</v>
      </c>
      <c r="D45" s="22">
        <v>80</v>
      </c>
      <c r="E45" s="22"/>
      <c r="F45" s="23"/>
      <c r="G45" s="18"/>
      <c r="H45" s="18"/>
      <c r="I45" s="34"/>
      <c r="J45" s="18"/>
      <c r="K45" s="33">
        <v>2100299</v>
      </c>
      <c r="L45" s="33"/>
      <c r="M45" s="33">
        <v>51301</v>
      </c>
    </row>
    <row r="46" s="2" customFormat="1" customHeight="1" spans="1:13">
      <c r="A46" s="15">
        <v>607006</v>
      </c>
      <c r="B46" s="21" t="s">
        <v>75</v>
      </c>
      <c r="C46" s="17">
        <f t="shared" si="6"/>
        <v>20</v>
      </c>
      <c r="D46" s="22">
        <v>20</v>
      </c>
      <c r="E46" s="22"/>
      <c r="F46" s="23"/>
      <c r="G46" s="18"/>
      <c r="H46" s="18"/>
      <c r="I46" s="34"/>
      <c r="J46" s="18"/>
      <c r="K46" s="33">
        <v>2100299</v>
      </c>
      <c r="L46" s="33"/>
      <c r="M46" s="33">
        <v>51301</v>
      </c>
    </row>
    <row r="47" s="2" customFormat="1" customHeight="1" spans="1:13">
      <c r="A47" s="15">
        <v>607007</v>
      </c>
      <c r="B47" s="21" t="s">
        <v>76</v>
      </c>
      <c r="C47" s="17">
        <f t="shared" si="6"/>
        <v>220</v>
      </c>
      <c r="D47" s="22">
        <v>20</v>
      </c>
      <c r="E47" s="22"/>
      <c r="F47" s="23"/>
      <c r="G47" s="18"/>
      <c r="H47" s="18">
        <v>200</v>
      </c>
      <c r="I47" s="34"/>
      <c r="J47" s="18"/>
      <c r="K47" s="33">
        <v>2100299</v>
      </c>
      <c r="L47" s="33"/>
      <c r="M47" s="33">
        <v>51301</v>
      </c>
    </row>
    <row r="48" s="2" customFormat="1" customHeight="1" spans="1:13">
      <c r="A48" s="15">
        <v>608003</v>
      </c>
      <c r="B48" s="24" t="s">
        <v>77</v>
      </c>
      <c r="C48" s="17">
        <f t="shared" si="6"/>
        <v>20</v>
      </c>
      <c r="D48" s="22">
        <v>20</v>
      </c>
      <c r="E48" s="22"/>
      <c r="F48" s="23"/>
      <c r="G48" s="18"/>
      <c r="H48" s="18"/>
      <c r="I48" s="34"/>
      <c r="J48" s="18"/>
      <c r="K48" s="33">
        <v>2100299</v>
      </c>
      <c r="L48" s="33"/>
      <c r="M48" s="33">
        <v>51301</v>
      </c>
    </row>
    <row r="49" s="2" customFormat="1" customHeight="1" spans="1:13">
      <c r="A49" s="15">
        <v>608007</v>
      </c>
      <c r="B49" s="24" t="s">
        <v>78</v>
      </c>
      <c r="C49" s="17">
        <f t="shared" si="6"/>
        <v>220</v>
      </c>
      <c r="D49" s="22">
        <v>20</v>
      </c>
      <c r="E49" s="22"/>
      <c r="F49" s="23"/>
      <c r="G49" s="18">
        <v>200</v>
      </c>
      <c r="H49" s="18"/>
      <c r="I49" s="34"/>
      <c r="J49" s="18"/>
      <c r="K49" s="33">
        <v>2100299</v>
      </c>
      <c r="L49" s="33"/>
      <c r="M49" s="33">
        <v>51301</v>
      </c>
    </row>
    <row r="50" s="2" customFormat="1" customHeight="1" spans="1:13">
      <c r="A50" s="15">
        <v>608008</v>
      </c>
      <c r="B50" s="24" t="s">
        <v>79</v>
      </c>
      <c r="C50" s="17">
        <f t="shared" si="6"/>
        <v>20</v>
      </c>
      <c r="D50" s="22">
        <v>20</v>
      </c>
      <c r="E50" s="22"/>
      <c r="F50" s="23"/>
      <c r="G50" s="18"/>
      <c r="H50" s="18"/>
      <c r="I50" s="34"/>
      <c r="J50" s="18"/>
      <c r="K50" s="33">
        <v>2100299</v>
      </c>
      <c r="L50" s="33"/>
      <c r="M50" s="33">
        <v>51301</v>
      </c>
    </row>
    <row r="51" s="2" customFormat="1" customHeight="1" spans="1:13">
      <c r="A51" s="15">
        <v>608009</v>
      </c>
      <c r="B51" s="24" t="s">
        <v>80</v>
      </c>
      <c r="C51" s="17">
        <f t="shared" si="6"/>
        <v>220</v>
      </c>
      <c r="D51" s="22">
        <v>20</v>
      </c>
      <c r="E51" s="22"/>
      <c r="F51" s="23"/>
      <c r="G51" s="18">
        <v>200</v>
      </c>
      <c r="H51" s="18"/>
      <c r="I51" s="34"/>
      <c r="J51" s="18"/>
      <c r="K51" s="33">
        <v>2100299</v>
      </c>
      <c r="L51" s="33"/>
      <c r="M51" s="33">
        <v>51301</v>
      </c>
    </row>
    <row r="52" s="2" customFormat="1" customHeight="1" spans="1:13">
      <c r="A52" s="15">
        <v>609005</v>
      </c>
      <c r="B52" s="24" t="s">
        <v>81</v>
      </c>
      <c r="C52" s="17">
        <f t="shared" si="6"/>
        <v>220</v>
      </c>
      <c r="D52" s="22">
        <v>20</v>
      </c>
      <c r="E52" s="22"/>
      <c r="F52" s="23"/>
      <c r="G52" s="18"/>
      <c r="H52" s="18">
        <v>200</v>
      </c>
      <c r="I52" s="34"/>
      <c r="J52" s="18"/>
      <c r="K52" s="33">
        <v>2100299</v>
      </c>
      <c r="L52" s="33"/>
      <c r="M52" s="33">
        <v>51301</v>
      </c>
    </row>
    <row r="53" s="2" customFormat="1" customHeight="1" spans="1:13">
      <c r="A53" s="15">
        <v>610003</v>
      </c>
      <c r="B53" s="24" t="s">
        <v>82</v>
      </c>
      <c r="C53" s="17">
        <f t="shared" si="6"/>
        <v>420</v>
      </c>
      <c r="D53" s="22">
        <v>20</v>
      </c>
      <c r="E53" s="22"/>
      <c r="F53" s="23"/>
      <c r="G53" s="18">
        <v>200</v>
      </c>
      <c r="H53" s="18">
        <v>200</v>
      </c>
      <c r="I53" s="34"/>
      <c r="J53" s="18"/>
      <c r="K53" s="33">
        <v>2100299</v>
      </c>
      <c r="L53" s="33"/>
      <c r="M53" s="33">
        <v>51301</v>
      </c>
    </row>
    <row r="54" s="2" customFormat="1" customHeight="1" spans="1:13">
      <c r="A54" s="15">
        <v>610004</v>
      </c>
      <c r="B54" s="24" t="s">
        <v>83</v>
      </c>
      <c r="C54" s="17">
        <f t="shared" si="6"/>
        <v>20</v>
      </c>
      <c r="D54" s="22">
        <v>20</v>
      </c>
      <c r="E54" s="22"/>
      <c r="F54" s="23"/>
      <c r="G54" s="18"/>
      <c r="H54" s="18"/>
      <c r="I54" s="34"/>
      <c r="J54" s="18"/>
      <c r="K54" s="33">
        <v>2100299</v>
      </c>
      <c r="L54" s="33"/>
      <c r="M54" s="33">
        <v>51301</v>
      </c>
    </row>
    <row r="55" s="2" customFormat="1" customHeight="1" spans="1:13">
      <c r="A55" s="15">
        <v>610005</v>
      </c>
      <c r="B55" s="24" t="s">
        <v>84</v>
      </c>
      <c r="C55" s="17">
        <f t="shared" si="6"/>
        <v>220</v>
      </c>
      <c r="D55" s="22">
        <v>20</v>
      </c>
      <c r="E55" s="22"/>
      <c r="F55" s="23"/>
      <c r="G55" s="18"/>
      <c r="H55" s="18">
        <v>200</v>
      </c>
      <c r="I55" s="34"/>
      <c r="J55" s="18"/>
      <c r="K55" s="33">
        <v>2100299</v>
      </c>
      <c r="L55" s="33"/>
      <c r="M55" s="33">
        <v>51301</v>
      </c>
    </row>
    <row r="56" s="2" customFormat="1" customHeight="1" spans="1:13">
      <c r="A56" s="15">
        <v>614003</v>
      </c>
      <c r="B56" s="24" t="s">
        <v>85</v>
      </c>
      <c r="C56" s="17">
        <f t="shared" si="6"/>
        <v>20</v>
      </c>
      <c r="D56" s="22">
        <v>20</v>
      </c>
      <c r="E56" s="22"/>
      <c r="F56" s="23"/>
      <c r="G56" s="18"/>
      <c r="H56" s="18"/>
      <c r="I56" s="34"/>
      <c r="J56" s="18"/>
      <c r="K56" s="33">
        <v>2100299</v>
      </c>
      <c r="L56" s="33"/>
      <c r="M56" s="33">
        <v>51301</v>
      </c>
    </row>
    <row r="57" s="2" customFormat="1" customHeight="1" spans="1:13">
      <c r="A57" s="15">
        <v>615006</v>
      </c>
      <c r="B57" s="24" t="s">
        <v>86</v>
      </c>
      <c r="C57" s="17">
        <f t="shared" si="6"/>
        <v>220</v>
      </c>
      <c r="D57" s="22">
        <v>20</v>
      </c>
      <c r="E57" s="22"/>
      <c r="F57" s="23"/>
      <c r="G57" s="18"/>
      <c r="H57" s="18">
        <v>200</v>
      </c>
      <c r="I57" s="34"/>
      <c r="J57" s="18"/>
      <c r="K57" s="33">
        <v>2100299</v>
      </c>
      <c r="L57" s="33"/>
      <c r="M57" s="33">
        <v>51301</v>
      </c>
    </row>
    <row r="58" s="2" customFormat="1" customHeight="1" spans="1:13">
      <c r="A58" s="15">
        <v>615007</v>
      </c>
      <c r="B58" s="24" t="s">
        <v>87</v>
      </c>
      <c r="C58" s="17">
        <f t="shared" si="6"/>
        <v>220</v>
      </c>
      <c r="D58" s="22">
        <v>20</v>
      </c>
      <c r="E58" s="22"/>
      <c r="F58" s="23"/>
      <c r="G58" s="18">
        <v>200</v>
      </c>
      <c r="H58" s="18"/>
      <c r="I58" s="34"/>
      <c r="J58" s="18"/>
      <c r="K58" s="33">
        <v>2100299</v>
      </c>
      <c r="L58" s="33"/>
      <c r="M58" s="33">
        <v>51301</v>
      </c>
    </row>
    <row r="59" s="2" customFormat="1" customHeight="1" spans="1:13">
      <c r="A59" s="15">
        <v>615010</v>
      </c>
      <c r="B59" s="24" t="s">
        <v>88</v>
      </c>
      <c r="C59" s="17">
        <f t="shared" si="6"/>
        <v>20</v>
      </c>
      <c r="D59" s="22">
        <v>20</v>
      </c>
      <c r="E59" s="22"/>
      <c r="F59" s="23"/>
      <c r="G59" s="18"/>
      <c r="H59" s="18"/>
      <c r="I59" s="34"/>
      <c r="J59" s="18"/>
      <c r="K59" s="33">
        <v>2100299</v>
      </c>
      <c r="L59" s="33"/>
      <c r="M59" s="33">
        <v>51301</v>
      </c>
    </row>
    <row r="60" s="2" customFormat="1" customHeight="1" spans="1:13">
      <c r="A60" s="15">
        <v>616005</v>
      </c>
      <c r="B60" s="24" t="s">
        <v>89</v>
      </c>
      <c r="C60" s="17">
        <f t="shared" si="6"/>
        <v>280</v>
      </c>
      <c r="D60" s="22">
        <v>80</v>
      </c>
      <c r="E60" s="22"/>
      <c r="F60" s="23"/>
      <c r="G60" s="18">
        <v>200</v>
      </c>
      <c r="H60" s="18"/>
      <c r="I60" s="34"/>
      <c r="J60" s="18"/>
      <c r="K60" s="33">
        <v>2100299</v>
      </c>
      <c r="L60" s="33"/>
      <c r="M60" s="33">
        <v>51301</v>
      </c>
    </row>
    <row r="61" s="2" customFormat="1" customHeight="1" spans="1:13">
      <c r="A61" s="15">
        <v>616006</v>
      </c>
      <c r="B61" s="24" t="s">
        <v>90</v>
      </c>
      <c r="C61" s="17">
        <f t="shared" si="6"/>
        <v>220</v>
      </c>
      <c r="D61" s="22">
        <v>20</v>
      </c>
      <c r="E61" s="22"/>
      <c r="F61" s="23"/>
      <c r="G61" s="18"/>
      <c r="H61" s="18">
        <v>200</v>
      </c>
      <c r="I61" s="34"/>
      <c r="J61" s="18"/>
      <c r="K61" s="33">
        <v>2100299</v>
      </c>
      <c r="L61" s="33"/>
      <c r="M61" s="33">
        <v>51301</v>
      </c>
    </row>
    <row r="62" s="2" customFormat="1" customHeight="1" spans="1:13">
      <c r="A62" s="15">
        <v>617006</v>
      </c>
      <c r="B62" s="24" t="s">
        <v>91</v>
      </c>
      <c r="C62" s="17">
        <f t="shared" si="6"/>
        <v>20</v>
      </c>
      <c r="D62" s="22">
        <v>20</v>
      </c>
      <c r="E62" s="22"/>
      <c r="F62" s="23"/>
      <c r="G62" s="18"/>
      <c r="H62" s="18"/>
      <c r="I62" s="34"/>
      <c r="J62" s="18"/>
      <c r="K62" s="33">
        <v>2100299</v>
      </c>
      <c r="L62" s="33"/>
      <c r="M62" s="33">
        <v>51301</v>
      </c>
    </row>
    <row r="63" s="2" customFormat="1" customHeight="1" spans="1:13">
      <c r="A63" s="15">
        <v>617007</v>
      </c>
      <c r="B63" s="24" t="s">
        <v>92</v>
      </c>
      <c r="C63" s="17">
        <f t="shared" si="6"/>
        <v>20</v>
      </c>
      <c r="D63" s="22">
        <v>20</v>
      </c>
      <c r="E63" s="22"/>
      <c r="F63" s="23"/>
      <c r="G63" s="18"/>
      <c r="H63" s="18"/>
      <c r="I63" s="34"/>
      <c r="J63" s="18"/>
      <c r="K63" s="33">
        <v>2100299</v>
      </c>
      <c r="L63" s="33"/>
      <c r="M63" s="33">
        <v>51301</v>
      </c>
    </row>
    <row r="64" s="2" customFormat="1" customHeight="1" spans="1:13">
      <c r="A64" s="15">
        <v>617008</v>
      </c>
      <c r="B64" s="24" t="s">
        <v>93</v>
      </c>
      <c r="C64" s="17">
        <f t="shared" si="6"/>
        <v>20</v>
      </c>
      <c r="D64" s="22">
        <v>20</v>
      </c>
      <c r="E64" s="22"/>
      <c r="F64" s="23"/>
      <c r="G64" s="18"/>
      <c r="H64" s="18"/>
      <c r="I64" s="34"/>
      <c r="J64" s="18"/>
      <c r="K64" s="33">
        <v>2100299</v>
      </c>
      <c r="L64" s="33"/>
      <c r="M64" s="33">
        <v>51301</v>
      </c>
    </row>
    <row r="65" s="2" customFormat="1" customHeight="1" spans="1:13">
      <c r="A65" s="15">
        <v>617009</v>
      </c>
      <c r="B65" s="24" t="s">
        <v>94</v>
      </c>
      <c r="C65" s="17">
        <f t="shared" si="6"/>
        <v>20</v>
      </c>
      <c r="D65" s="22">
        <v>20</v>
      </c>
      <c r="E65" s="22"/>
      <c r="F65" s="23"/>
      <c r="G65" s="18"/>
      <c r="H65" s="18"/>
      <c r="I65" s="34"/>
      <c r="J65" s="18"/>
      <c r="K65" s="33">
        <v>2100299</v>
      </c>
      <c r="L65" s="33"/>
      <c r="M65" s="33">
        <v>51301</v>
      </c>
    </row>
    <row r="66" s="2" customFormat="1" customHeight="1" spans="1:13">
      <c r="A66" s="15">
        <v>618004</v>
      </c>
      <c r="B66" s="24" t="s">
        <v>95</v>
      </c>
      <c r="C66" s="17">
        <f t="shared" si="6"/>
        <v>420</v>
      </c>
      <c r="D66" s="22">
        <v>20</v>
      </c>
      <c r="E66" s="22"/>
      <c r="F66" s="23"/>
      <c r="G66" s="18">
        <v>200</v>
      </c>
      <c r="H66" s="18">
        <v>200</v>
      </c>
      <c r="I66" s="34"/>
      <c r="J66" s="18"/>
      <c r="K66" s="33">
        <v>2100299</v>
      </c>
      <c r="L66" s="33"/>
      <c r="M66" s="33">
        <v>51301</v>
      </c>
    </row>
    <row r="67" s="2" customFormat="1" customHeight="1" spans="1:13">
      <c r="A67" s="15">
        <v>618007</v>
      </c>
      <c r="B67" s="24" t="s">
        <v>96</v>
      </c>
      <c r="C67" s="17">
        <f t="shared" si="6"/>
        <v>20</v>
      </c>
      <c r="D67" s="22">
        <v>20</v>
      </c>
      <c r="E67" s="22"/>
      <c r="F67" s="23"/>
      <c r="G67" s="18"/>
      <c r="H67" s="18"/>
      <c r="I67" s="34"/>
      <c r="J67" s="18"/>
      <c r="K67" s="33">
        <v>2100299</v>
      </c>
      <c r="L67" s="33"/>
      <c r="M67" s="33">
        <v>51301</v>
      </c>
    </row>
    <row r="68" s="2" customFormat="1" customHeight="1" spans="1:13">
      <c r="A68" s="15">
        <v>618008</v>
      </c>
      <c r="B68" s="24" t="s">
        <v>97</v>
      </c>
      <c r="C68" s="17">
        <f t="shared" si="6"/>
        <v>20</v>
      </c>
      <c r="D68" s="22">
        <v>20</v>
      </c>
      <c r="E68" s="22"/>
      <c r="F68" s="23"/>
      <c r="G68" s="18"/>
      <c r="H68" s="18"/>
      <c r="I68" s="34"/>
      <c r="J68" s="18"/>
      <c r="K68" s="33">
        <v>2100299</v>
      </c>
      <c r="L68" s="33"/>
      <c r="M68" s="33">
        <v>51301</v>
      </c>
    </row>
    <row r="69" s="2" customFormat="1" customHeight="1" spans="1:13">
      <c r="A69" s="15">
        <v>619003</v>
      </c>
      <c r="B69" s="24" t="s">
        <v>98</v>
      </c>
      <c r="C69" s="17">
        <f t="shared" si="6"/>
        <v>220</v>
      </c>
      <c r="D69" s="22">
        <v>20</v>
      </c>
      <c r="E69" s="22"/>
      <c r="F69" s="23"/>
      <c r="G69" s="18"/>
      <c r="H69" s="18">
        <v>200</v>
      </c>
      <c r="I69" s="34"/>
      <c r="J69" s="18"/>
      <c r="K69" s="33">
        <v>2100299</v>
      </c>
      <c r="L69" s="33"/>
      <c r="M69" s="33">
        <v>51301</v>
      </c>
    </row>
    <row r="70" s="2" customFormat="1" customHeight="1" spans="1:13">
      <c r="A70" s="15">
        <v>620004</v>
      </c>
      <c r="B70" s="24" t="s">
        <v>99</v>
      </c>
      <c r="C70" s="17">
        <f t="shared" si="6"/>
        <v>20</v>
      </c>
      <c r="D70" s="22">
        <v>20</v>
      </c>
      <c r="E70" s="22"/>
      <c r="F70" s="23"/>
      <c r="G70" s="18"/>
      <c r="H70" s="18"/>
      <c r="I70" s="34"/>
      <c r="J70" s="18"/>
      <c r="K70" s="33">
        <v>2100299</v>
      </c>
      <c r="L70" s="33"/>
      <c r="M70" s="33">
        <v>51301</v>
      </c>
    </row>
    <row r="71" s="2" customFormat="1" customHeight="1" spans="1:13">
      <c r="A71" s="15">
        <v>620005</v>
      </c>
      <c r="B71" s="24" t="s">
        <v>100</v>
      </c>
      <c r="C71" s="17">
        <f t="shared" si="6"/>
        <v>220</v>
      </c>
      <c r="D71" s="22">
        <v>20</v>
      </c>
      <c r="E71" s="22"/>
      <c r="F71" s="23"/>
      <c r="G71" s="18"/>
      <c r="H71" s="18">
        <v>200</v>
      </c>
      <c r="I71" s="34"/>
      <c r="J71" s="18"/>
      <c r="K71" s="33">
        <v>2100299</v>
      </c>
      <c r="L71" s="33"/>
      <c r="M71" s="33">
        <v>51301</v>
      </c>
    </row>
    <row r="72" s="2" customFormat="1" customHeight="1" spans="1:13">
      <c r="A72" s="15">
        <v>620006</v>
      </c>
      <c r="B72" s="24" t="s">
        <v>101</v>
      </c>
      <c r="C72" s="17">
        <f t="shared" si="6"/>
        <v>20</v>
      </c>
      <c r="D72" s="22">
        <v>20</v>
      </c>
      <c r="E72" s="22"/>
      <c r="F72" s="23"/>
      <c r="G72" s="18"/>
      <c r="H72" s="18"/>
      <c r="I72" s="34"/>
      <c r="J72" s="18"/>
      <c r="K72" s="33">
        <v>2100299</v>
      </c>
      <c r="L72" s="33"/>
      <c r="M72" s="33">
        <v>51301</v>
      </c>
    </row>
    <row r="73" s="2" customFormat="1" customHeight="1" spans="1:13">
      <c r="A73" s="15">
        <v>621003</v>
      </c>
      <c r="B73" s="24" t="s">
        <v>102</v>
      </c>
      <c r="C73" s="17">
        <f t="shared" si="6"/>
        <v>220</v>
      </c>
      <c r="D73" s="22">
        <v>20</v>
      </c>
      <c r="E73" s="22"/>
      <c r="F73" s="23"/>
      <c r="G73" s="18"/>
      <c r="H73" s="18">
        <v>200</v>
      </c>
      <c r="I73" s="34"/>
      <c r="J73" s="18"/>
      <c r="K73" s="33">
        <v>2100299</v>
      </c>
      <c r="L73" s="33"/>
      <c r="M73" s="33">
        <v>51301</v>
      </c>
    </row>
    <row r="74" s="2" customFormat="1" customHeight="1" spans="1:13">
      <c r="A74" s="15">
        <v>621004</v>
      </c>
      <c r="B74" s="24" t="s">
        <v>103</v>
      </c>
      <c r="C74" s="17">
        <f t="shared" si="6"/>
        <v>20</v>
      </c>
      <c r="D74" s="22">
        <v>20</v>
      </c>
      <c r="E74" s="22"/>
      <c r="F74" s="23"/>
      <c r="G74" s="18"/>
      <c r="H74" s="18"/>
      <c r="I74" s="34"/>
      <c r="J74" s="18"/>
      <c r="K74" s="33">
        <v>2100299</v>
      </c>
      <c r="L74" s="33"/>
      <c r="M74" s="33">
        <v>51301</v>
      </c>
    </row>
    <row r="75" s="2" customFormat="1" customHeight="1" spans="1:1">
      <c r="A75" s="35"/>
    </row>
  </sheetData>
  <autoFilter ref="A4:IP74">
    <extLst/>
  </autoFilter>
  <sortState ref="A7:J18">
    <sortCondition ref="A7:A18"/>
  </sortState>
  <mergeCells count="1">
    <mergeCell ref="B2:M2"/>
  </mergeCells>
  <printOptions horizontalCentered="1"/>
  <pageMargins left="0.393055555555556" right="0.393055555555556" top="0.590277777777778" bottom="0.786805555555556" header="0" footer="0"/>
  <pageSetup paperSize="9" scale="78" fitToHeight="0" pageOrder="overThenDown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谢珍妮</cp:lastModifiedBy>
  <dcterms:created xsi:type="dcterms:W3CDTF">2020-07-10T07:37:00Z</dcterms:created>
  <dcterms:modified xsi:type="dcterms:W3CDTF">2020-09-15T05:30:20Z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