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195"/>
  </bookViews>
  <sheets>
    <sheet name="Sheet1" sheetId="1" r:id="rId1"/>
  </sheets>
  <definedNames>
    <definedName name="_xlnm._FilterDatabase" localSheetId="0" hidden="1">Sheet1!$A$4:$E$51</definedName>
    <definedName name="_xlnm.Print_Area" localSheetId="0">Sheet1!$A$1:$F$51</definedName>
    <definedName name="_xlnm.Print_Titles" localSheetId="0">Sheet1!$4:$4</definedName>
  </definedNames>
  <calcPr calcId="144525" concurrentCalc="0"/>
</workbook>
</file>

<file path=xl/sharedStrings.xml><?xml version="1.0" encoding="utf-8"?>
<sst xmlns="http://schemas.openxmlformats.org/spreadsheetml/2006/main" count="57">
  <si>
    <t>附件2</t>
  </si>
  <si>
    <t>2019年高水平医院建设补助资金分配表</t>
  </si>
  <si>
    <t>金额单位：亿元</t>
  </si>
  <si>
    <t>序号</t>
  </si>
  <si>
    <t>医院名单</t>
  </si>
  <si>
    <t>补助金额</t>
  </si>
  <si>
    <t>功能科目</t>
  </si>
  <si>
    <t>政府预算经济科目</t>
  </si>
  <si>
    <t>部门预算经济科目</t>
  </si>
  <si>
    <t>合计</t>
  </si>
  <si>
    <t>省本级小计</t>
  </si>
  <si>
    <t>省卫生健康委小计</t>
  </si>
  <si>
    <t>广东省人民医院</t>
  </si>
  <si>
    <t>南方医科大学南方医院</t>
  </si>
  <si>
    <t>广东医科大学附属医院</t>
  </si>
  <si>
    <t>汕头大学医学院第一附属医院</t>
  </si>
  <si>
    <t xml:space="preserve"> </t>
  </si>
  <si>
    <t>中山大学附属第一医院</t>
  </si>
  <si>
    <t>中山大学孙逸仙纪念医院</t>
  </si>
  <si>
    <t>中山大学附属第三医院</t>
  </si>
  <si>
    <t>中山大学肿瘤防治中心</t>
  </si>
  <si>
    <t>中山大学中山眼科中心</t>
  </si>
  <si>
    <t>中山大学光华口腔医院</t>
  </si>
  <si>
    <t>省中医药局小计</t>
  </si>
  <si>
    <t>广东省中医院</t>
  </si>
  <si>
    <t>广州中医药大学附属第一医院</t>
  </si>
  <si>
    <t>地级以上市小计</t>
  </si>
  <si>
    <t>广州市小计</t>
  </si>
  <si>
    <t>广州医科大学附属第一医院</t>
  </si>
  <si>
    <t>广州市第一人民医院</t>
  </si>
  <si>
    <t>广州市妇女儿童医疗中心</t>
  </si>
  <si>
    <t>深圳市小计</t>
  </si>
  <si>
    <t>深圳市人民医院</t>
  </si>
  <si>
    <t>香港大学深圳医院</t>
  </si>
  <si>
    <t>深圳市第二人民医院</t>
  </si>
  <si>
    <t>深圳市第三人民医院</t>
  </si>
  <si>
    <t>北京大学深圳医院</t>
  </si>
  <si>
    <t>珠海市小计</t>
  </si>
  <si>
    <t>珠海市人民医院</t>
  </si>
  <si>
    <t>梅州市小计</t>
  </si>
  <si>
    <t>梅州市人民医院</t>
  </si>
  <si>
    <t>韶关市小计</t>
  </si>
  <si>
    <t>粤北人民医院</t>
  </si>
  <si>
    <t>茂名市小计</t>
  </si>
  <si>
    <t>茂名市人民医院</t>
  </si>
  <si>
    <t>汕头市小计</t>
  </si>
  <si>
    <t>汕头市中心医院</t>
  </si>
  <si>
    <t>惠州市小计</t>
  </si>
  <si>
    <t>惠州市中心人民医院</t>
  </si>
  <si>
    <t>阳江市小计</t>
  </si>
  <si>
    <t>阳江市人民医院</t>
  </si>
  <si>
    <t>湛江市小计</t>
  </si>
  <si>
    <t>湛江中心人民医院</t>
  </si>
  <si>
    <t>肇庆市小计</t>
  </si>
  <si>
    <t>肇庆市第一人民医院</t>
  </si>
  <si>
    <t>清远市小计</t>
  </si>
  <si>
    <t>清远市人民医院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</si>
</sst>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51"/>
  <sheetViews>
    <sheetView tabSelected="1" view="pageBreakPreview" zoomScaleNormal="100" zoomScaleSheetLayoutView="100" workbookViewId="0">
      <pane ySplit="4" topLeftCell="A5" activePane="bottomLeft" state="frozen"/>
      <selection/>
      <selection pane="bottomLeft" activeCell="A2" sqref="A2:F2"/>
    </sheetView>
  </sheetViews>
  <sheetFormatPr defaultColWidth="9" defaultRowHeight="14.25"/>
  <cols>
    <col min="1" max="1" width="5.75" style="3" customWidth="1"/>
    <col min="2" max="2" width="28.75" customWidth="1"/>
    <col min="3" max="3" width="16.75" customWidth="1"/>
    <col min="4" max="4" width="9.75" customWidth="1"/>
    <col min="5" max="5" width="10.3" customWidth="1"/>
  </cols>
  <sheetData>
    <row r="1" ht="21" customHeight="1" spans="1:1">
      <c r="A1" s="4" t="s">
        <v>0</v>
      </c>
    </row>
    <row r="2" ht="30" customHeight="1" spans="1:6">
      <c r="A2" s="5" t="s">
        <v>1</v>
      </c>
      <c r="B2" s="5"/>
      <c r="C2" s="5"/>
      <c r="D2" s="5"/>
      <c r="E2" s="5"/>
      <c r="F2" s="5"/>
    </row>
    <row r="3" ht="22" customHeight="1" spans="2:8">
      <c r="B3" s="3"/>
      <c r="C3" s="6"/>
      <c r="D3" s="6"/>
      <c r="E3" s="6"/>
      <c r="F3" s="7" t="s">
        <v>2</v>
      </c>
      <c r="G3" s="6"/>
      <c r="H3" s="6"/>
    </row>
    <row r="4" s="1" customFormat="1" ht="35" customHeight="1" spans="1:6">
      <c r="A4" s="8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</row>
    <row r="5" s="2" customFormat="1" ht="27" customHeight="1" spans="1:6">
      <c r="A5" s="10"/>
      <c r="B5" s="10" t="s">
        <v>9</v>
      </c>
      <c r="C5" s="10">
        <f>C6+C21</f>
        <v>30</v>
      </c>
      <c r="D5" s="11"/>
      <c r="E5" s="11"/>
      <c r="F5" s="11"/>
    </row>
    <row r="6" s="2" customFormat="1" ht="27" customHeight="1" spans="1:6">
      <c r="A6" s="10"/>
      <c r="B6" s="10" t="s">
        <v>10</v>
      </c>
      <c r="C6" s="10">
        <f>SUM(C7:C20)/2</f>
        <v>12</v>
      </c>
      <c r="D6" s="11"/>
      <c r="E6" s="11"/>
      <c r="F6" s="11"/>
    </row>
    <row r="7" s="2" customFormat="1" ht="27" customHeight="1" spans="1:6">
      <c r="A7" s="10"/>
      <c r="B7" s="10" t="s">
        <v>11</v>
      </c>
      <c r="C7" s="10">
        <f>SUM(C8:C17)</f>
        <v>10</v>
      </c>
      <c r="D7" s="11"/>
      <c r="E7" s="11"/>
      <c r="F7" s="11"/>
    </row>
    <row r="8" customFormat="1" ht="27" customHeight="1" spans="1:6">
      <c r="A8" s="12">
        <v>1</v>
      </c>
      <c r="B8" s="13" t="s">
        <v>12</v>
      </c>
      <c r="C8" s="12">
        <v>1</v>
      </c>
      <c r="D8" s="13">
        <v>2100201</v>
      </c>
      <c r="E8" s="13">
        <v>50502</v>
      </c>
      <c r="F8" s="13">
        <v>30299</v>
      </c>
    </row>
    <row r="9" customFormat="1" ht="27" customHeight="1" spans="1:6">
      <c r="A9" s="12">
        <v>2</v>
      </c>
      <c r="B9" s="13" t="s">
        <v>13</v>
      </c>
      <c r="C9" s="12">
        <v>1</v>
      </c>
      <c r="D9" s="13">
        <v>2100201</v>
      </c>
      <c r="E9" s="13">
        <v>50502</v>
      </c>
      <c r="F9" s="13">
        <v>30299</v>
      </c>
    </row>
    <row r="10" customFormat="1" ht="27" customHeight="1" spans="1:6">
      <c r="A10" s="12">
        <v>3</v>
      </c>
      <c r="B10" s="13" t="s">
        <v>14</v>
      </c>
      <c r="C10" s="12">
        <v>1</v>
      </c>
      <c r="D10" s="13">
        <v>2100201</v>
      </c>
      <c r="E10" s="13">
        <v>50502</v>
      </c>
      <c r="F10" s="13">
        <v>30299</v>
      </c>
    </row>
    <row r="11" customFormat="1" ht="27" customHeight="1" spans="1:9">
      <c r="A11" s="12">
        <v>4</v>
      </c>
      <c r="B11" s="13" t="s">
        <v>15</v>
      </c>
      <c r="C11" s="12">
        <v>1</v>
      </c>
      <c r="D11" s="13">
        <v>2100201</v>
      </c>
      <c r="E11" s="13">
        <v>50502</v>
      </c>
      <c r="F11" s="13">
        <v>30299</v>
      </c>
      <c r="I11" t="s">
        <v>16</v>
      </c>
    </row>
    <row r="12" customFormat="1" ht="27" customHeight="1" spans="1:6">
      <c r="A12" s="12">
        <v>5</v>
      </c>
      <c r="B12" s="13" t="s">
        <v>17</v>
      </c>
      <c r="C12" s="12">
        <v>1</v>
      </c>
      <c r="D12" s="13">
        <v>2100201</v>
      </c>
      <c r="E12" s="13">
        <v>50502</v>
      </c>
      <c r="F12" s="13">
        <v>30299</v>
      </c>
    </row>
    <row r="13" customFormat="1" ht="27" customHeight="1" spans="1:6">
      <c r="A13" s="12">
        <v>6</v>
      </c>
      <c r="B13" s="13" t="s">
        <v>18</v>
      </c>
      <c r="C13" s="12">
        <v>1</v>
      </c>
      <c r="D13" s="13">
        <v>2100201</v>
      </c>
      <c r="E13" s="13">
        <v>50502</v>
      </c>
      <c r="F13" s="13">
        <v>30299</v>
      </c>
    </row>
    <row r="14" customFormat="1" ht="27" customHeight="1" spans="1:6">
      <c r="A14" s="12">
        <v>7</v>
      </c>
      <c r="B14" s="13" t="s">
        <v>19</v>
      </c>
      <c r="C14" s="12">
        <v>1</v>
      </c>
      <c r="D14" s="13">
        <v>2100201</v>
      </c>
      <c r="E14" s="13">
        <v>50502</v>
      </c>
      <c r="F14" s="13">
        <v>30299</v>
      </c>
    </row>
    <row r="15" customFormat="1" ht="27" customHeight="1" spans="1:6">
      <c r="A15" s="12">
        <v>8</v>
      </c>
      <c r="B15" s="13" t="s">
        <v>20</v>
      </c>
      <c r="C15" s="12">
        <v>1</v>
      </c>
      <c r="D15" s="13">
        <v>2100201</v>
      </c>
      <c r="E15" s="13">
        <v>50502</v>
      </c>
      <c r="F15" s="13">
        <v>30299</v>
      </c>
    </row>
    <row r="16" customFormat="1" ht="27" customHeight="1" spans="1:6">
      <c r="A16" s="12">
        <v>9</v>
      </c>
      <c r="B16" s="13" t="s">
        <v>21</v>
      </c>
      <c r="C16" s="12">
        <v>1</v>
      </c>
      <c r="D16" s="13">
        <v>2100299</v>
      </c>
      <c r="E16" s="13">
        <v>50502</v>
      </c>
      <c r="F16" s="13">
        <v>30299</v>
      </c>
    </row>
    <row r="17" customFormat="1" ht="27" customHeight="1" spans="1:6">
      <c r="A17" s="12">
        <v>10</v>
      </c>
      <c r="B17" s="14" t="s">
        <v>22</v>
      </c>
      <c r="C17" s="15">
        <v>1</v>
      </c>
      <c r="D17" s="13">
        <v>2100299</v>
      </c>
      <c r="E17" s="13">
        <v>50502</v>
      </c>
      <c r="F17" s="13">
        <v>30299</v>
      </c>
    </row>
    <row r="18" customFormat="1" ht="27" customHeight="1" spans="1:6">
      <c r="A18" s="15"/>
      <c r="B18" s="16" t="s">
        <v>23</v>
      </c>
      <c r="C18" s="16">
        <f>SUM(C19:C20)</f>
        <v>2</v>
      </c>
      <c r="D18" s="13"/>
      <c r="E18" s="13"/>
      <c r="F18" s="13"/>
    </row>
    <row r="19" customFormat="1" ht="27" customHeight="1" spans="1:6">
      <c r="A19" s="15">
        <v>11</v>
      </c>
      <c r="B19" s="14" t="s">
        <v>24</v>
      </c>
      <c r="C19" s="15">
        <v>1</v>
      </c>
      <c r="D19" s="13">
        <v>2100202</v>
      </c>
      <c r="E19" s="13">
        <v>50502</v>
      </c>
      <c r="F19" s="13">
        <v>30299</v>
      </c>
    </row>
    <row r="20" customFormat="1" ht="27" customHeight="1" spans="1:6">
      <c r="A20" s="15">
        <v>12</v>
      </c>
      <c r="B20" s="14" t="s">
        <v>25</v>
      </c>
      <c r="C20" s="15">
        <v>1</v>
      </c>
      <c r="D20" s="13">
        <v>2100202</v>
      </c>
      <c r="E20" s="13">
        <v>50502</v>
      </c>
      <c r="F20" s="13">
        <v>30299</v>
      </c>
    </row>
    <row r="21" s="2" customFormat="1" ht="27" customHeight="1" spans="1:6">
      <c r="A21" s="10"/>
      <c r="B21" s="10" t="s">
        <v>26</v>
      </c>
      <c r="C21" s="10">
        <f>SUM(C22:C51)/2</f>
        <v>18</v>
      </c>
      <c r="D21" s="11"/>
      <c r="E21" s="11"/>
      <c r="F21" s="11"/>
    </row>
    <row r="22" ht="27" customHeight="1" spans="1:6">
      <c r="A22" s="15"/>
      <c r="B22" s="16" t="s">
        <v>27</v>
      </c>
      <c r="C22" s="16">
        <f>SUM(C23:C25)</f>
        <v>3</v>
      </c>
      <c r="D22" s="13"/>
      <c r="E22" s="13"/>
      <c r="F22" s="13"/>
    </row>
    <row r="23" ht="27" customHeight="1" spans="1:6">
      <c r="A23" s="15">
        <v>13</v>
      </c>
      <c r="B23" s="14" t="s">
        <v>28</v>
      </c>
      <c r="C23" s="15">
        <v>1</v>
      </c>
      <c r="D23" s="13">
        <v>2100299</v>
      </c>
      <c r="E23" s="13">
        <v>51301</v>
      </c>
      <c r="F23" s="13"/>
    </row>
    <row r="24" ht="27" customHeight="1" spans="1:6">
      <c r="A24" s="15">
        <v>14</v>
      </c>
      <c r="B24" s="14" t="s">
        <v>29</v>
      </c>
      <c r="C24" s="15">
        <v>1</v>
      </c>
      <c r="D24" s="13">
        <v>2100299</v>
      </c>
      <c r="E24" s="13">
        <v>51301</v>
      </c>
      <c r="F24" s="13"/>
    </row>
    <row r="25" ht="27" customHeight="1" spans="1:6">
      <c r="A25" s="15">
        <v>15</v>
      </c>
      <c r="B25" s="14" t="s">
        <v>30</v>
      </c>
      <c r="C25" s="15">
        <v>1</v>
      </c>
      <c r="D25" s="13">
        <v>2100299</v>
      </c>
      <c r="E25" s="13">
        <v>51301</v>
      </c>
      <c r="F25" s="13"/>
    </row>
    <row r="26" ht="27" customHeight="1" spans="1:6">
      <c r="A26" s="15"/>
      <c r="B26" s="16" t="s">
        <v>31</v>
      </c>
      <c r="C26" s="16">
        <f>SUM(C27:C31)</f>
        <v>5</v>
      </c>
      <c r="D26" s="13"/>
      <c r="E26" s="13"/>
      <c r="F26" s="13"/>
    </row>
    <row r="27" ht="27" customHeight="1" spans="1:6">
      <c r="A27" s="15">
        <v>16</v>
      </c>
      <c r="B27" s="14" t="s">
        <v>32</v>
      </c>
      <c r="C27" s="15">
        <v>1</v>
      </c>
      <c r="D27" s="13">
        <v>2100299</v>
      </c>
      <c r="E27" s="13">
        <v>51301</v>
      </c>
      <c r="F27" s="13"/>
    </row>
    <row r="28" ht="27" customHeight="1" spans="1:6">
      <c r="A28" s="15">
        <v>17</v>
      </c>
      <c r="B28" s="14" t="s">
        <v>33</v>
      </c>
      <c r="C28" s="15">
        <v>1</v>
      </c>
      <c r="D28" s="13">
        <v>2100299</v>
      </c>
      <c r="E28" s="13">
        <v>51301</v>
      </c>
      <c r="F28" s="13"/>
    </row>
    <row r="29" ht="27" customHeight="1" spans="1:6">
      <c r="A29" s="15">
        <v>18</v>
      </c>
      <c r="B29" s="14" t="s">
        <v>34</v>
      </c>
      <c r="C29" s="15">
        <v>1</v>
      </c>
      <c r="D29" s="13">
        <v>2100299</v>
      </c>
      <c r="E29" s="13">
        <v>51301</v>
      </c>
      <c r="F29" s="13"/>
    </row>
    <row r="30" ht="27" customHeight="1" spans="1:6">
      <c r="A30" s="15">
        <v>19</v>
      </c>
      <c r="B30" s="14" t="s">
        <v>35</v>
      </c>
      <c r="C30" s="15">
        <v>1</v>
      </c>
      <c r="D30" s="13">
        <v>2100299</v>
      </c>
      <c r="E30" s="13">
        <v>51301</v>
      </c>
      <c r="F30" s="13"/>
    </row>
    <row r="31" ht="27" customHeight="1" spans="1:6">
      <c r="A31" s="15">
        <v>20</v>
      </c>
      <c r="B31" s="17" t="s">
        <v>36</v>
      </c>
      <c r="C31" s="15">
        <v>1</v>
      </c>
      <c r="D31" s="13">
        <v>2100299</v>
      </c>
      <c r="E31" s="13">
        <v>51301</v>
      </c>
      <c r="F31" s="13"/>
    </row>
    <row r="32" ht="27" customHeight="1" spans="1:6">
      <c r="A32" s="15"/>
      <c r="B32" s="16" t="s">
        <v>37</v>
      </c>
      <c r="C32" s="16">
        <f>SUM(C33)</f>
        <v>1</v>
      </c>
      <c r="D32" s="13"/>
      <c r="E32" s="13"/>
      <c r="F32" s="13"/>
    </row>
    <row r="33" ht="27" customHeight="1" spans="1:6">
      <c r="A33" s="15">
        <v>21</v>
      </c>
      <c r="B33" s="14" t="s">
        <v>38</v>
      </c>
      <c r="C33" s="15">
        <v>1</v>
      </c>
      <c r="D33" s="13">
        <v>2100299</v>
      </c>
      <c r="E33" s="13">
        <v>51301</v>
      </c>
      <c r="F33" s="13"/>
    </row>
    <row r="34" ht="27" customHeight="1" spans="1:6">
      <c r="A34" s="15"/>
      <c r="B34" s="16" t="s">
        <v>39</v>
      </c>
      <c r="C34" s="16">
        <f>SUM(C35)</f>
        <v>1</v>
      </c>
      <c r="D34" s="13"/>
      <c r="E34" s="13"/>
      <c r="F34" s="13"/>
    </row>
    <row r="35" ht="27" customHeight="1" spans="1:6">
      <c r="A35" s="15">
        <v>22</v>
      </c>
      <c r="B35" s="14" t="s">
        <v>40</v>
      </c>
      <c r="C35" s="15">
        <v>1</v>
      </c>
      <c r="D35" s="13">
        <v>2100299</v>
      </c>
      <c r="E35" s="13">
        <v>51301</v>
      </c>
      <c r="F35" s="13"/>
    </row>
    <row r="36" ht="27" customHeight="1" spans="1:6">
      <c r="A36" s="15"/>
      <c r="B36" s="16" t="s">
        <v>41</v>
      </c>
      <c r="C36" s="16">
        <f>SUM(C37)</f>
        <v>1</v>
      </c>
      <c r="D36" s="13"/>
      <c r="E36" s="13"/>
      <c r="F36" s="13"/>
    </row>
    <row r="37" ht="27" customHeight="1" spans="1:6">
      <c r="A37" s="15">
        <v>23</v>
      </c>
      <c r="B37" s="14" t="s">
        <v>42</v>
      </c>
      <c r="C37" s="15">
        <v>1</v>
      </c>
      <c r="D37" s="13">
        <v>2100299</v>
      </c>
      <c r="E37" s="13">
        <v>51301</v>
      </c>
      <c r="F37" s="13"/>
    </row>
    <row r="38" ht="27" customHeight="1" spans="1:6">
      <c r="A38" s="15"/>
      <c r="B38" s="16" t="s">
        <v>43</v>
      </c>
      <c r="C38" s="16">
        <f>SUM(C39)</f>
        <v>1</v>
      </c>
      <c r="D38" s="13"/>
      <c r="E38" s="13"/>
      <c r="F38" s="13"/>
    </row>
    <row r="39" ht="27" customHeight="1" spans="1:6">
      <c r="A39" s="15">
        <v>24</v>
      </c>
      <c r="B39" s="14" t="s">
        <v>44</v>
      </c>
      <c r="C39" s="15">
        <v>1</v>
      </c>
      <c r="D39" s="13">
        <v>2100299</v>
      </c>
      <c r="E39" s="13">
        <v>51301</v>
      </c>
      <c r="F39" s="13"/>
    </row>
    <row r="40" ht="27" customHeight="1" spans="1:6">
      <c r="A40" s="15"/>
      <c r="B40" s="16" t="s">
        <v>45</v>
      </c>
      <c r="C40" s="16">
        <f>SUM(C41)</f>
        <v>1</v>
      </c>
      <c r="D40" s="13"/>
      <c r="E40" s="13"/>
      <c r="F40" s="13"/>
    </row>
    <row r="41" ht="27" customHeight="1" spans="1:6">
      <c r="A41" s="15">
        <v>25</v>
      </c>
      <c r="B41" s="14" t="s">
        <v>46</v>
      </c>
      <c r="C41" s="15">
        <v>1</v>
      </c>
      <c r="D41" s="13">
        <v>2100299</v>
      </c>
      <c r="E41" s="13">
        <v>51301</v>
      </c>
      <c r="F41" s="13"/>
    </row>
    <row r="42" ht="27" customHeight="1" spans="1:6">
      <c r="A42" s="15"/>
      <c r="B42" s="16" t="s">
        <v>47</v>
      </c>
      <c r="C42" s="16">
        <f>SUM(C43)</f>
        <v>1</v>
      </c>
      <c r="D42" s="13"/>
      <c r="E42" s="13"/>
      <c r="F42" s="13"/>
    </row>
    <row r="43" ht="27" customHeight="1" spans="1:6">
      <c r="A43" s="15">
        <v>26</v>
      </c>
      <c r="B43" s="18" t="s">
        <v>48</v>
      </c>
      <c r="C43" s="15">
        <v>1</v>
      </c>
      <c r="D43" s="13">
        <v>2100299</v>
      </c>
      <c r="E43" s="13">
        <v>51301</v>
      </c>
      <c r="F43" s="13"/>
    </row>
    <row r="44" ht="27" customHeight="1" spans="1:6">
      <c r="A44" s="15"/>
      <c r="B44" s="16" t="s">
        <v>49</v>
      </c>
      <c r="C44" s="16">
        <f>SUM(C45)</f>
        <v>1</v>
      </c>
      <c r="D44" s="13"/>
      <c r="E44" s="13"/>
      <c r="F44" s="13"/>
    </row>
    <row r="45" ht="27" customHeight="1" spans="1:6">
      <c r="A45" s="15">
        <v>27</v>
      </c>
      <c r="B45" s="18" t="s">
        <v>50</v>
      </c>
      <c r="C45" s="15">
        <v>1</v>
      </c>
      <c r="D45" s="13">
        <v>2100299</v>
      </c>
      <c r="E45" s="13">
        <v>51301</v>
      </c>
      <c r="F45" s="13"/>
    </row>
    <row r="46" ht="27" customHeight="1" spans="1:6">
      <c r="A46" s="15"/>
      <c r="B46" s="16" t="s">
        <v>51</v>
      </c>
      <c r="C46" s="16">
        <f>SUM(C47)</f>
        <v>1</v>
      </c>
      <c r="D46" s="13"/>
      <c r="E46" s="13"/>
      <c r="F46" s="13"/>
    </row>
    <row r="47" ht="27" customHeight="1" spans="1:6">
      <c r="A47" s="15">
        <v>28</v>
      </c>
      <c r="B47" s="18" t="s">
        <v>52</v>
      </c>
      <c r="C47" s="15">
        <v>1</v>
      </c>
      <c r="D47" s="13">
        <v>2100299</v>
      </c>
      <c r="E47" s="13">
        <v>51301</v>
      </c>
      <c r="F47" s="13"/>
    </row>
    <row r="48" ht="27" customHeight="1" spans="1:6">
      <c r="A48" s="15"/>
      <c r="B48" s="16" t="s">
        <v>53</v>
      </c>
      <c r="C48" s="16">
        <f>SUM(C49)</f>
        <v>1</v>
      </c>
      <c r="D48" s="13"/>
      <c r="E48" s="13"/>
      <c r="F48" s="13"/>
    </row>
    <row r="49" ht="27" customHeight="1" spans="1:6">
      <c r="A49" s="15">
        <v>29</v>
      </c>
      <c r="B49" s="18" t="s">
        <v>54</v>
      </c>
      <c r="C49" s="15">
        <v>1</v>
      </c>
      <c r="D49" s="13">
        <v>2100299</v>
      </c>
      <c r="E49" s="13">
        <v>51301</v>
      </c>
      <c r="F49" s="13"/>
    </row>
    <row r="50" ht="27" customHeight="1" spans="1:6">
      <c r="A50" s="15"/>
      <c r="B50" s="16" t="s">
        <v>55</v>
      </c>
      <c r="C50" s="16">
        <f>SUM(C51)</f>
        <v>1</v>
      </c>
      <c r="D50" s="13"/>
      <c r="E50" s="13"/>
      <c r="F50" s="13"/>
    </row>
    <row r="51" ht="27" customHeight="1" spans="1:6">
      <c r="A51" s="15">
        <v>30</v>
      </c>
      <c r="B51" s="18" t="s">
        <v>56</v>
      </c>
      <c r="C51" s="15">
        <v>1</v>
      </c>
      <c r="D51" s="13">
        <v>2100299</v>
      </c>
      <c r="E51" s="13">
        <v>51301</v>
      </c>
      <c r="F51" s="13"/>
    </row>
  </sheetData>
  <autoFilter ref="A4:E51"/>
  <mergeCells count="1">
    <mergeCell ref="A2:F2"/>
  </mergeCells>
  <printOptions horizontalCentered="1"/>
  <pageMargins left="0.393055555555556" right="0.393055555555556" top="0.590277777777778" bottom="0.786805555555556" header="0.507638888888889" footer="0.507638888888889"/>
  <pageSetup paperSize="9" scale="5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dcterms:created xsi:type="dcterms:W3CDTF">2019-10-30T09:48:00Z</dcterms:created>
  <dcterms:modified xsi:type="dcterms:W3CDTF">2020-01-03T10:25:16Z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